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autoCompressPictures="0" defaultThemeVersion="124226"/>
  <mc:AlternateContent xmlns:mc="http://schemas.openxmlformats.org/markup-compatibility/2006">
    <mc:Choice Requires="x15">
      <x15ac:absPath xmlns:x15ac="http://schemas.microsoft.com/office/spreadsheetml/2010/11/ac" url="C:\Users\山口千登世\Downloads\"/>
    </mc:Choice>
  </mc:AlternateContent>
  <xr:revisionPtr revIDLastSave="0" documentId="13_ncr:1_{7BE47E6A-D75B-4B39-BDDB-8CE8CD5A243A}" xr6:coauthVersionLast="47" xr6:coauthVersionMax="47" xr10:uidLastSave="{00000000-0000-0000-0000-000000000000}"/>
  <bookViews>
    <workbookView xWindow="-120" yWindow="-120" windowWidth="29040" windowHeight="15720" xr2:uid="{00000000-000D-0000-FFFF-FFFF00000000}"/>
  </bookViews>
  <sheets>
    <sheet name="特專申請書" sheetId="1" r:id="rId1"/>
    <sheet name="印刷依頼" sheetId="2" state="hidden" r:id="rId2"/>
  </sheets>
  <definedNames>
    <definedName name="_xlnm.Print_Area" localSheetId="1">印刷依頼!$A$1:$Z$43</definedName>
    <definedName name="_xlnm.Print_Area" localSheetId="0">特專申請書!$A$1:$AA$43</definedName>
    <definedName name="日中時間帯">特專申請書!$AE$44:$AG$51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W32" i="1" l="1"/>
  <c r="P27" i="1"/>
  <c r="T27" i="1" s="1"/>
  <c r="K27" i="1"/>
  <c r="T32" i="1"/>
  <c r="T31" i="1"/>
  <c r="W31" i="1" s="1"/>
  <c r="W33" i="1" s="1"/>
  <c r="T28" i="1"/>
  <c r="B21" i="1"/>
  <c r="B28" i="1"/>
  <c r="B31" i="1"/>
  <c r="W28" i="1"/>
  <c r="W27" i="1"/>
  <c r="W26" i="1"/>
  <c r="W25" i="1"/>
  <c r="W24" i="1"/>
  <c r="W23" i="1"/>
  <c r="W22" i="1"/>
  <c r="W21" i="1"/>
  <c r="K16" i="1" l="1"/>
  <c r="W30" i="1" l="1"/>
  <c r="W34" i="1" l="1"/>
  <c r="W39" i="1" l="1"/>
  <c r="W3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arena04</author>
    <author>arena03</author>
    <author>SNET</author>
  </authors>
  <commentList>
    <comment ref="T4" authorId="0" shapeId="0" xr:uid="{00000000-0006-0000-0000-000001000000}">
      <text>
        <r>
          <rPr>
            <sz val="11"/>
            <color theme="1"/>
            <rFont val="ＭＳ Ｐゴシック"/>
            <family val="2"/>
            <charset val="128"/>
            <scheme val="minor"/>
          </rPr>
          <t>arena04:
申請日
9/1の形式で入力してください</t>
        </r>
      </text>
    </comment>
    <comment ref="W9" authorId="1" shapeId="0" xr:uid="{00000000-0006-0000-0000-000002000000}">
      <text>
        <r>
          <rPr>
            <b/>
            <sz val="9"/>
            <color indexed="81"/>
            <rFont val="ＭＳ Ｐゴシック"/>
            <family val="3"/>
            <charset val="128"/>
          </rPr>
          <t>arena03:</t>
        </r>
        <r>
          <rPr>
            <sz val="9"/>
            <color indexed="81"/>
            <rFont val="ＭＳ Ｐゴシック"/>
            <family val="3"/>
            <charset val="128"/>
          </rPr>
          <t xml:space="preserve">
申請者と申込者が異なる場合は、必ずこちらに申込者のお名前・電話番号を記入してください。</t>
        </r>
      </text>
    </comment>
    <comment ref="E16" authorId="2" shapeId="0" xr:uid="{00000000-0006-0000-0000-000003000000}">
      <text>
        <r>
          <rPr>
            <b/>
            <sz val="9"/>
            <color indexed="81"/>
            <rFont val="ＭＳ Ｐゴシック"/>
            <family val="3"/>
            <charset val="128"/>
          </rPr>
          <t>SNET:</t>
        </r>
        <r>
          <rPr>
            <sz val="9"/>
            <color indexed="81"/>
            <rFont val="ＭＳ Ｐゴシック"/>
            <family val="3"/>
            <charset val="128"/>
          </rPr>
          <t xml:space="preserve">
</t>
        </r>
        <r>
          <rPr>
            <sz val="14"/>
            <color indexed="81"/>
            <rFont val="ＭＳ Ｐゴシック"/>
            <family val="3"/>
            <charset val="128"/>
          </rPr>
          <t>5/8の形式で入力してください</t>
        </r>
      </text>
    </comment>
    <comment ref="K16" authorId="2" shapeId="0" xr:uid="{00000000-0006-0000-0000-000004000000}">
      <text>
        <r>
          <rPr>
            <b/>
            <sz val="9"/>
            <color indexed="81"/>
            <rFont val="ＭＳ Ｐゴシック"/>
            <family val="3"/>
            <charset val="128"/>
          </rPr>
          <t>SNET:</t>
        </r>
        <r>
          <rPr>
            <sz val="9"/>
            <color indexed="81"/>
            <rFont val="ＭＳ Ｐゴシック"/>
            <family val="3"/>
            <charset val="128"/>
          </rPr>
          <t xml:space="preserve">
自動定期入ります</t>
        </r>
      </text>
    </comment>
    <comment ref="X18" authorId="2" shapeId="0" xr:uid="{00000000-0006-0000-0000-000005000000}">
      <text>
        <r>
          <rPr>
            <b/>
            <sz val="9"/>
            <color indexed="81"/>
            <rFont val="ＭＳ Ｐゴシック"/>
            <family val="3"/>
            <charset val="128"/>
          </rPr>
          <t>SNET:</t>
        </r>
        <r>
          <rPr>
            <sz val="9"/>
            <color indexed="81"/>
            <rFont val="ＭＳ Ｐゴシック"/>
            <family val="3"/>
            <charset val="128"/>
          </rPr>
          <t xml:space="preserve">
利用入場者を数字のみで入力してください</t>
        </r>
      </text>
    </comment>
    <comment ref="W34" authorId="2" shapeId="0" xr:uid="{00000000-0006-0000-0000-000015000000}">
      <text>
        <r>
          <rPr>
            <b/>
            <sz val="9"/>
            <color indexed="81"/>
            <rFont val="ＭＳ Ｐゴシック"/>
            <family val="3"/>
            <charset val="128"/>
          </rPr>
          <t>SNET:</t>
        </r>
        <r>
          <rPr>
            <sz val="9"/>
            <color indexed="81"/>
            <rFont val="ＭＳ Ｐゴシック"/>
            <family val="3"/>
            <charset val="128"/>
          </rPr>
          <t xml:space="preserve">
自動で計算されます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arena04</author>
    <author>arena03</author>
    <author>SNET</author>
  </authors>
  <commentList>
    <comment ref="T4" authorId="0" shapeId="0" xr:uid="{F93B6B3E-890E-473D-9D94-9F363463EECD}">
      <text>
        <r>
          <rPr>
            <b/>
            <sz val="9"/>
            <color indexed="81"/>
            <rFont val="ＭＳ Ｐゴシック"/>
            <family val="3"/>
            <charset val="128"/>
          </rPr>
          <t>arena04:</t>
        </r>
        <r>
          <rPr>
            <sz val="9"/>
            <color indexed="81"/>
            <rFont val="ＭＳ Ｐゴシック"/>
            <family val="3"/>
            <charset val="128"/>
          </rPr>
          <t xml:space="preserve">
9/1の形式で入力してください</t>
        </r>
      </text>
    </comment>
    <comment ref="W9" authorId="1" shapeId="0" xr:uid="{B8EC9653-6B4E-4414-8408-BDFA0202C311}">
      <text>
        <r>
          <rPr>
            <b/>
            <sz val="9"/>
            <color indexed="81"/>
            <rFont val="ＭＳ Ｐゴシック"/>
            <family val="3"/>
            <charset val="128"/>
          </rPr>
          <t>arena03:</t>
        </r>
        <r>
          <rPr>
            <sz val="9"/>
            <color indexed="81"/>
            <rFont val="ＭＳ Ｐゴシック"/>
            <family val="3"/>
            <charset val="128"/>
          </rPr>
          <t xml:space="preserve">
申請者と申込者が異なる場合は、必ずこちらに申込者のお名前・電話番号を記入してください。</t>
        </r>
      </text>
    </comment>
    <comment ref="E16" authorId="2" shapeId="0" xr:uid="{38E6D6C4-F67D-4528-9FC7-9A7D33D50B04}">
      <text>
        <r>
          <rPr>
            <b/>
            <sz val="9"/>
            <color indexed="81"/>
            <rFont val="ＭＳ Ｐゴシック"/>
            <family val="3"/>
            <charset val="128"/>
          </rPr>
          <t>SNET:</t>
        </r>
        <r>
          <rPr>
            <sz val="9"/>
            <color indexed="81"/>
            <rFont val="ＭＳ Ｐゴシック"/>
            <family val="3"/>
            <charset val="128"/>
          </rPr>
          <t xml:space="preserve">
</t>
        </r>
        <r>
          <rPr>
            <sz val="14"/>
            <color indexed="81"/>
            <rFont val="ＭＳ Ｐゴシック"/>
            <family val="3"/>
            <charset val="128"/>
          </rPr>
          <t>5/8の形式で入力してください</t>
        </r>
      </text>
    </comment>
    <comment ref="K16" authorId="2" shapeId="0" xr:uid="{8055C6C1-3A84-4973-A128-50EA8AA62F09}">
      <text>
        <r>
          <rPr>
            <b/>
            <sz val="9"/>
            <color indexed="81"/>
            <rFont val="ＭＳ Ｐゴシック"/>
            <family val="3"/>
            <charset val="128"/>
          </rPr>
          <t>SNET:</t>
        </r>
        <r>
          <rPr>
            <sz val="9"/>
            <color indexed="81"/>
            <rFont val="ＭＳ Ｐゴシック"/>
            <family val="3"/>
            <charset val="128"/>
          </rPr>
          <t xml:space="preserve">
自動定期入ります</t>
        </r>
      </text>
    </comment>
    <comment ref="X18" authorId="2" shapeId="0" xr:uid="{9A7DC5F4-E654-4C72-A34D-70D02060DD39}">
      <text>
        <r>
          <rPr>
            <b/>
            <sz val="9"/>
            <color indexed="81"/>
            <rFont val="ＭＳ Ｐゴシック"/>
            <family val="3"/>
            <charset val="128"/>
          </rPr>
          <t>SNET:</t>
        </r>
        <r>
          <rPr>
            <sz val="9"/>
            <color indexed="81"/>
            <rFont val="ＭＳ Ｐゴシック"/>
            <family val="3"/>
            <charset val="128"/>
          </rPr>
          <t xml:space="preserve">
利用入場者を数字のみで入力してください</t>
        </r>
      </text>
    </comment>
    <comment ref="W34" authorId="2" shapeId="0" xr:uid="{E68FC4F1-61EE-47AB-9187-B9EB64AD146E}">
      <text>
        <r>
          <rPr>
            <b/>
            <sz val="9"/>
            <color indexed="81"/>
            <rFont val="ＭＳ Ｐゴシック"/>
            <family val="3"/>
            <charset val="128"/>
          </rPr>
          <t>SNET:</t>
        </r>
        <r>
          <rPr>
            <sz val="9"/>
            <color indexed="81"/>
            <rFont val="ＭＳ Ｐゴシック"/>
            <family val="3"/>
            <charset val="128"/>
          </rPr>
          <t xml:space="preserve">
自動で計算されます</t>
        </r>
      </text>
    </comment>
  </commentList>
</comments>
</file>

<file path=xl/sharedStrings.xml><?xml version="1.0" encoding="utf-8"?>
<sst xmlns="http://schemas.openxmlformats.org/spreadsheetml/2006/main" count="247" uniqueCount="101">
  <si>
    <t>第３号様式</t>
    <rPh sb="0" eb="1">
      <t>ダイ</t>
    </rPh>
    <rPh sb="2" eb="3">
      <t>ゴウ</t>
    </rPh>
    <rPh sb="3" eb="5">
      <t>ヨウシキ</t>
    </rPh>
    <phoneticPr fontId="3"/>
  </si>
  <si>
    <t>有料公園施設利用許可申請書</t>
    <phoneticPr fontId="3"/>
  </si>
  <si>
    <t xml:space="preserve">   銀河アリーナ運営共同事業体</t>
    <rPh sb="3" eb="5">
      <t>ギンガ</t>
    </rPh>
    <rPh sb="9" eb="11">
      <t>ウンエイ</t>
    </rPh>
    <rPh sb="11" eb="13">
      <t>キョウドウ</t>
    </rPh>
    <rPh sb="13" eb="16">
      <t>ジギョウタイ</t>
    </rPh>
    <phoneticPr fontId="3"/>
  </si>
  <si>
    <t xml:space="preserve">    代表団体　公益財団法人相模原市まち・みどり公社　理事長あて</t>
    <rPh sb="4" eb="6">
      <t>ダイヒョウ</t>
    </rPh>
    <rPh sb="6" eb="8">
      <t>ダンタイ</t>
    </rPh>
    <rPh sb="9" eb="11">
      <t>コウエキ</t>
    </rPh>
    <rPh sb="11" eb="13">
      <t>ザイダン</t>
    </rPh>
    <rPh sb="13" eb="15">
      <t>ホウジン</t>
    </rPh>
    <rPh sb="15" eb="17">
      <t>サガミ</t>
    </rPh>
    <rPh sb="17" eb="18">
      <t>ハラ</t>
    </rPh>
    <rPh sb="18" eb="19">
      <t>シ</t>
    </rPh>
    <rPh sb="25" eb="27">
      <t>コウシャ</t>
    </rPh>
    <rPh sb="28" eb="31">
      <t>リジチョウ</t>
    </rPh>
    <phoneticPr fontId="3"/>
  </si>
  <si>
    <t>登録番号　T-1021005008760</t>
    <rPh sb="0" eb="4">
      <t>トウロクバンゴウ</t>
    </rPh>
    <phoneticPr fontId="3"/>
  </si>
  <si>
    <t>申請者</t>
    <rPh sb="0" eb="3">
      <t>シンセイシャ</t>
    </rPh>
    <phoneticPr fontId="3"/>
  </si>
  <si>
    <t>住所</t>
    <rPh sb="0" eb="2">
      <t>ジュウショ</t>
    </rPh>
    <phoneticPr fontId="3"/>
  </si>
  <si>
    <t>団体名</t>
    <rPh sb="0" eb="2">
      <t>ダンタイ</t>
    </rPh>
    <rPh sb="2" eb="3">
      <t>メイ</t>
    </rPh>
    <phoneticPr fontId="3"/>
  </si>
  <si>
    <t xml:space="preserve">   
担当者</t>
    <rPh sb="4" eb="7">
      <t>タントウシャ</t>
    </rPh>
    <phoneticPr fontId="3"/>
  </si>
  <si>
    <t>代表者</t>
    <rPh sb="0" eb="3">
      <t>ダイヒョウシャ</t>
    </rPh>
    <phoneticPr fontId="3"/>
  </si>
  <si>
    <t>電話　　　　番号</t>
    <rPh sb="0" eb="2">
      <t>デンワ</t>
    </rPh>
    <rPh sb="6" eb="8">
      <t>バンゴウ</t>
    </rPh>
    <phoneticPr fontId="3"/>
  </si>
  <si>
    <t>電話番号</t>
    <rPh sb="0" eb="2">
      <t>デンワ</t>
    </rPh>
    <rPh sb="2" eb="4">
      <t>バンゴウ</t>
    </rPh>
    <phoneticPr fontId="3"/>
  </si>
  <si>
    <t>次のとおり申請します。</t>
    <rPh sb="0" eb="1">
      <t>ツギ</t>
    </rPh>
    <rPh sb="5" eb="7">
      <t>シンセイ</t>
    </rPh>
    <phoneticPr fontId="3"/>
  </si>
  <si>
    <t>公園の名称</t>
    <rPh sb="0" eb="1">
      <t>コウ</t>
    </rPh>
    <rPh sb="1" eb="2">
      <t>ソノ</t>
    </rPh>
    <rPh sb="3" eb="4">
      <t>ナ</t>
    </rPh>
    <rPh sb="4" eb="5">
      <t>ショウ</t>
    </rPh>
    <phoneticPr fontId="3"/>
  </si>
  <si>
    <t>淵　野　辺　公　園</t>
    <rPh sb="0" eb="1">
      <t>フチ</t>
    </rPh>
    <rPh sb="2" eb="3">
      <t>ノ</t>
    </rPh>
    <rPh sb="4" eb="5">
      <t>ヘン</t>
    </rPh>
    <rPh sb="6" eb="7">
      <t>オオヤケ</t>
    </rPh>
    <rPh sb="8" eb="9">
      <t>ソノ</t>
    </rPh>
    <phoneticPr fontId="3"/>
  </si>
  <si>
    <t>有料公園施設の種類</t>
    <rPh sb="0" eb="2">
      <t>ユウリョウ</t>
    </rPh>
    <rPh sb="2" eb="4">
      <t>コウエン</t>
    </rPh>
    <rPh sb="4" eb="6">
      <t>シセツ</t>
    </rPh>
    <rPh sb="7" eb="9">
      <t>シュルイ</t>
    </rPh>
    <phoneticPr fontId="3"/>
  </si>
  <si>
    <t>ア イ ス ス ケ ー ト 場</t>
    <rPh sb="14" eb="15">
      <t>ジョウ</t>
    </rPh>
    <phoneticPr fontId="3"/>
  </si>
  <si>
    <t>利 用 日 時</t>
  </si>
  <si>
    <t>所 在 地 区 分</t>
    <rPh sb="0" eb="1">
      <t>トコロ</t>
    </rPh>
    <rPh sb="2" eb="3">
      <t>ザイ</t>
    </rPh>
    <rPh sb="4" eb="5">
      <t>チ</t>
    </rPh>
    <rPh sb="6" eb="7">
      <t>ク</t>
    </rPh>
    <rPh sb="8" eb="9">
      <t>フン</t>
    </rPh>
    <phoneticPr fontId="3"/>
  </si>
  <si>
    <t>□</t>
  </si>
  <si>
    <t>市内</t>
    <rPh sb="0" eb="2">
      <t>シナイ</t>
    </rPh>
    <phoneticPr fontId="3"/>
  </si>
  <si>
    <t>市外</t>
    <rPh sb="0" eb="2">
      <t>シガイ</t>
    </rPh>
    <phoneticPr fontId="3"/>
  </si>
  <si>
    <t>黄色部分の入力をお願いします</t>
    <rPh sb="0" eb="2">
      <t>キイロ</t>
    </rPh>
    <rPh sb="2" eb="4">
      <t>ブブン</t>
    </rPh>
    <rPh sb="5" eb="7">
      <t>ニュウリョク</t>
    </rPh>
    <rPh sb="9" eb="10">
      <t>ネガ</t>
    </rPh>
    <phoneticPr fontId="3"/>
  </si>
  <si>
    <t>(登録番号　　　　　　</t>
    <rPh sb="1" eb="3">
      <t>トウロク</t>
    </rPh>
    <rPh sb="3" eb="5">
      <t>バンゴウ</t>
    </rPh>
    <phoneticPr fontId="3"/>
  </si>
  <si>
    <t>)</t>
    <phoneticPr fontId="3"/>
  </si>
  <si>
    <r>
      <t>　所在地区分は</t>
    </r>
    <r>
      <rPr>
        <u val="double"/>
        <sz val="11"/>
        <color theme="1"/>
        <rFont val="ＭＳ 明朝"/>
        <family val="1"/>
        <charset val="128"/>
      </rPr>
      <t>登録チームは市内</t>
    </r>
    <r>
      <rPr>
        <sz val="11"/>
        <color theme="1"/>
        <rFont val="ＭＳ 明朝"/>
        <family val="1"/>
        <charset val="128"/>
      </rPr>
      <t>になります</t>
    </r>
    <rPh sb="1" eb="4">
      <t>ショザイチ</t>
    </rPh>
    <rPh sb="4" eb="6">
      <t>クブン</t>
    </rPh>
    <rPh sb="7" eb="9">
      <t>トウロク</t>
    </rPh>
    <rPh sb="13" eb="15">
      <t>シナイ</t>
    </rPh>
    <phoneticPr fontId="3"/>
  </si>
  <si>
    <t>利　用　内　容</t>
  </si>
  <si>
    <t>利用
目的</t>
    <rPh sb="3" eb="5">
      <t>モクテキ</t>
    </rPh>
    <phoneticPr fontId="3"/>
  </si>
  <si>
    <t>アイスホッケー</t>
    <phoneticPr fontId="3"/>
  </si>
  <si>
    <t>スピードスケート</t>
    <phoneticPr fontId="3"/>
  </si>
  <si>
    <t>フィギュアスケート</t>
    <phoneticPr fontId="3"/>
  </si>
  <si>
    <t>入 場
予定者</t>
    <rPh sb="0" eb="1">
      <t>イ</t>
    </rPh>
    <rPh sb="2" eb="3">
      <t>ジョウ</t>
    </rPh>
    <rPh sb="4" eb="7">
      <t>ヨテイシャ</t>
    </rPh>
    <phoneticPr fontId="3"/>
  </si>
  <si>
    <t>市内登録団体の場合、登録番号は必ず入れて下さい</t>
  </si>
  <si>
    <t>カーリング</t>
    <phoneticPr fontId="3"/>
  </si>
  <si>
    <t>その他（</t>
    <rPh sb="2" eb="3">
      <t>タ</t>
    </rPh>
    <phoneticPr fontId="3"/>
  </si>
  <si>
    <t>）</t>
    <phoneticPr fontId="3"/>
  </si>
  <si>
    <t>フィギュア等で放送設備を利用する場合は附属設備欄の記入を忘れずにお願いします</t>
    <rPh sb="5" eb="6">
      <t>トウ</t>
    </rPh>
    <rPh sb="7" eb="9">
      <t>ホウソウ</t>
    </rPh>
    <rPh sb="9" eb="11">
      <t>セツビ</t>
    </rPh>
    <rPh sb="16" eb="18">
      <t>バアイ</t>
    </rPh>
    <rPh sb="19" eb="21">
      <t>フゾク</t>
    </rPh>
    <rPh sb="21" eb="23">
      <t>セツビ</t>
    </rPh>
    <rPh sb="23" eb="24">
      <t>ラン</t>
    </rPh>
    <rPh sb="25" eb="27">
      <t>キニュウ</t>
    </rPh>
    <rPh sb="28" eb="29">
      <t>ワス</t>
    </rPh>
    <rPh sb="33" eb="34">
      <t>ネガ</t>
    </rPh>
    <phoneticPr fontId="3"/>
  </si>
  <si>
    <t>利用場所及び器具</t>
    <rPh sb="2" eb="4">
      <t>バショ</t>
    </rPh>
    <rPh sb="4" eb="5">
      <t>オヨ</t>
    </rPh>
    <rPh sb="6" eb="8">
      <t>キグ</t>
    </rPh>
    <phoneticPr fontId="3"/>
  </si>
  <si>
    <t>利用区分</t>
    <rPh sb="2" eb="4">
      <t>クブン</t>
    </rPh>
    <phoneticPr fontId="3"/>
  </si>
  <si>
    <t>利　用　時　間</t>
    <rPh sb="0" eb="1">
      <t>リ</t>
    </rPh>
    <rPh sb="2" eb="3">
      <t>ヨウ</t>
    </rPh>
    <rPh sb="4" eb="5">
      <t>ジ</t>
    </rPh>
    <rPh sb="6" eb="7">
      <t>マ</t>
    </rPh>
    <phoneticPr fontId="3"/>
  </si>
  <si>
    <t>利用料金</t>
    <rPh sb="0" eb="2">
      <t>リヨウ</t>
    </rPh>
    <rPh sb="2" eb="4">
      <t>リョウキン</t>
    </rPh>
    <phoneticPr fontId="3"/>
  </si>
  <si>
    <t>□の部分は該当部分のみ■にして下さい（プルダウンで選べます）</t>
    <rPh sb="2" eb="4">
      <t>ブブン</t>
    </rPh>
    <rPh sb="5" eb="7">
      <t>ガイトウ</t>
    </rPh>
    <rPh sb="7" eb="9">
      <t>ブブン</t>
    </rPh>
    <rPh sb="15" eb="16">
      <t>クダ</t>
    </rPh>
    <rPh sb="25" eb="26">
      <t>エラ</t>
    </rPh>
    <phoneticPr fontId="3"/>
  </si>
  <si>
    <t>アイス
スケート場</t>
    <rPh sb="8" eb="9">
      <t>ジョウ</t>
    </rPh>
    <phoneticPr fontId="3"/>
  </si>
  <si>
    <t>早 朝 Ａ</t>
    <rPh sb="0" eb="1">
      <t>ハヤ</t>
    </rPh>
    <rPh sb="2" eb="3">
      <t>アサ</t>
    </rPh>
    <phoneticPr fontId="3"/>
  </si>
  <si>
    <t>　    6時00分～　7時00分　（1時間）</t>
    <rPh sb="6" eb="7">
      <t>ジ</t>
    </rPh>
    <rPh sb="9" eb="10">
      <t>フン</t>
    </rPh>
    <rPh sb="13" eb="14">
      <t>ジ</t>
    </rPh>
    <rPh sb="16" eb="17">
      <t>フン</t>
    </rPh>
    <rPh sb="20" eb="22">
      <t>ジカン</t>
    </rPh>
    <phoneticPr fontId="3"/>
  </si>
  <si>
    <t>早 朝 Ｂ</t>
    <rPh sb="0" eb="1">
      <t>ハヤ</t>
    </rPh>
    <rPh sb="2" eb="3">
      <t>アサ</t>
    </rPh>
    <phoneticPr fontId="3"/>
  </si>
  <si>
    <t>　    7時15分～　8時15分　（1時間）</t>
    <rPh sb="6" eb="7">
      <t>ジ</t>
    </rPh>
    <rPh sb="9" eb="10">
      <t>フン</t>
    </rPh>
    <rPh sb="13" eb="14">
      <t>ジ</t>
    </rPh>
    <rPh sb="16" eb="17">
      <t>フン</t>
    </rPh>
    <rPh sb="20" eb="22">
      <t>ジカン</t>
    </rPh>
    <phoneticPr fontId="3"/>
  </si>
  <si>
    <t>夜 間 Ａ</t>
    <rPh sb="0" eb="1">
      <t>ヨル</t>
    </rPh>
    <rPh sb="2" eb="3">
      <t>マ</t>
    </rPh>
    <phoneticPr fontId="3"/>
  </si>
  <si>
    <t xml:space="preserve">     20時00分～ 21時30分　（1.5時間）</t>
  </si>
  <si>
    <t>夜 間 Ｂ</t>
    <rPh sb="0" eb="1">
      <t>ヨル</t>
    </rPh>
    <rPh sb="2" eb="3">
      <t>マ</t>
    </rPh>
    <phoneticPr fontId="3"/>
  </si>
  <si>
    <t xml:space="preserve">     21時45分～ 23時15分　（1.5時間）</t>
  </si>
  <si>
    <t>夜 間 Ｃ</t>
    <rPh sb="0" eb="1">
      <t>ヨル</t>
    </rPh>
    <rPh sb="2" eb="3">
      <t>マ</t>
    </rPh>
    <phoneticPr fontId="3"/>
  </si>
  <si>
    <t xml:space="preserve">     23時30分～ 25時00分　（1.5時間）</t>
  </si>
  <si>
    <t>夜 間 Ｄ</t>
    <rPh sb="0" eb="1">
      <t>ヨル</t>
    </rPh>
    <rPh sb="2" eb="3">
      <t>マ</t>
    </rPh>
    <phoneticPr fontId="3"/>
  </si>
  <si>
    <t>　    1時15分～　2時45分　（1.5時間）</t>
  </si>
  <si>
    <t>日中（　）</t>
  </si>
  <si>
    <t>　   　時　分～　　時　分　（　　時間）</t>
    <rPh sb="5" eb="6">
      <t>ジ</t>
    </rPh>
    <rPh sb="7" eb="8">
      <t>フン</t>
    </rPh>
    <rPh sb="11" eb="12">
      <t>ジ</t>
    </rPh>
    <rPh sb="13" eb="14">
      <t>フン</t>
    </rPh>
    <rPh sb="18" eb="20">
      <t>ジカン</t>
    </rPh>
    <phoneticPr fontId="3"/>
  </si>
  <si>
    <t>附属設備</t>
    <rPh sb="0" eb="2">
      <t>フゾク</t>
    </rPh>
    <rPh sb="2" eb="4">
      <t>セツビ</t>
    </rPh>
    <phoneticPr fontId="3"/>
  </si>
  <si>
    <t>放送設備</t>
    <rPh sb="0" eb="2">
      <t>ホウソウ</t>
    </rPh>
    <rPh sb="2" eb="4">
      <t>セツビ</t>
    </rPh>
    <phoneticPr fontId="3"/>
  </si>
  <si>
    <t>□</t>
    <phoneticPr fontId="3"/>
  </si>
  <si>
    <t>そ の 他</t>
    <rPh sb="4" eb="5">
      <t>タ</t>
    </rPh>
    <phoneticPr fontId="3"/>
  </si>
  <si>
    <t>小　　　計</t>
    <rPh sb="0" eb="1">
      <t>ショウ</t>
    </rPh>
    <rPh sb="4" eb="5">
      <t>ケイ</t>
    </rPh>
    <phoneticPr fontId="3"/>
  </si>
  <si>
    <t>第１会議室</t>
    <rPh sb="0" eb="1">
      <t>ダイ</t>
    </rPh>
    <rPh sb="2" eb="5">
      <t>カイギシツ</t>
    </rPh>
    <phoneticPr fontId="3"/>
  </si>
  <si>
    <t>～</t>
    <phoneticPr fontId="3"/>
  </si>
  <si>
    <t>第２会議室</t>
    <rPh sb="0" eb="1">
      <t>ダイ</t>
    </rPh>
    <rPh sb="2" eb="5">
      <t>カイギシツ</t>
    </rPh>
    <phoneticPr fontId="3"/>
  </si>
  <si>
    <t>利　用　料　金　合　計</t>
    <rPh sb="0" eb="1">
      <t>リ</t>
    </rPh>
    <rPh sb="2" eb="3">
      <t>ヨウ</t>
    </rPh>
    <rPh sb="4" eb="5">
      <t>リョウ</t>
    </rPh>
    <rPh sb="6" eb="7">
      <t>キン</t>
    </rPh>
    <rPh sb="8" eb="9">
      <t>ア</t>
    </rPh>
    <rPh sb="10" eb="11">
      <t>ケイ</t>
    </rPh>
    <phoneticPr fontId="3"/>
  </si>
  <si>
    <t>相模原市都市公園条例施行規則第７条の2第２項第　　 　 号該当  　　割減免</t>
    <rPh sb="0" eb="4">
      <t>サガミハラシ</t>
    </rPh>
    <rPh sb="4" eb="6">
      <t>トシ</t>
    </rPh>
    <rPh sb="6" eb="8">
      <t>コウエン</t>
    </rPh>
    <rPh sb="8" eb="10">
      <t>ジョウレイ</t>
    </rPh>
    <rPh sb="10" eb="12">
      <t>シコウ</t>
    </rPh>
    <rPh sb="12" eb="14">
      <t>キソク</t>
    </rPh>
    <rPh sb="14" eb="15">
      <t>ダイ</t>
    </rPh>
    <rPh sb="16" eb="17">
      <t>ジョウ</t>
    </rPh>
    <rPh sb="19" eb="20">
      <t>ダイ</t>
    </rPh>
    <rPh sb="21" eb="22">
      <t>コウ</t>
    </rPh>
    <rPh sb="22" eb="23">
      <t>ダイ</t>
    </rPh>
    <rPh sb="28" eb="29">
      <t>ゴウ</t>
    </rPh>
    <rPh sb="29" eb="31">
      <t>ガイトウ</t>
    </rPh>
    <rPh sb="35" eb="36">
      <t>ワリ</t>
    </rPh>
    <rPh sb="36" eb="38">
      <t>ゲンメン</t>
    </rPh>
    <phoneticPr fontId="3"/>
  </si>
  <si>
    <t>減免後の額</t>
    <rPh sb="0" eb="2">
      <t>ゲンメン</t>
    </rPh>
    <rPh sb="2" eb="3">
      <t>ゴ</t>
    </rPh>
    <rPh sb="4" eb="5">
      <t>ガク</t>
    </rPh>
    <phoneticPr fontId="3"/>
  </si>
  <si>
    <t>上記のとおり許可してよろしいか。</t>
  </si>
  <si>
    <t>所 長</t>
    <rPh sb="0" eb="1">
      <t>トコロ</t>
    </rPh>
    <rPh sb="2" eb="3">
      <t>ナガ</t>
    </rPh>
    <phoneticPr fontId="3"/>
  </si>
  <si>
    <t>次 長</t>
    <rPh sb="0" eb="1">
      <t>ツギ</t>
    </rPh>
    <rPh sb="2" eb="3">
      <t>チョウ</t>
    </rPh>
    <phoneticPr fontId="3"/>
  </si>
  <si>
    <t>社印使用承認</t>
    <rPh sb="0" eb="2">
      <t>シャイン</t>
    </rPh>
    <rPh sb="2" eb="4">
      <t>シヨウ</t>
    </rPh>
    <rPh sb="4" eb="6">
      <t>ショウニン</t>
    </rPh>
    <phoneticPr fontId="3"/>
  </si>
  <si>
    <r>
      <rPr>
        <sz val="10"/>
        <color theme="1"/>
        <rFont val="ＭＳ 明朝"/>
        <family val="1"/>
        <charset val="128"/>
      </rPr>
      <t xml:space="preserve">担 当
</t>
    </r>
    <r>
      <rPr>
        <sz val="8"/>
        <color theme="1"/>
        <rFont val="ＭＳ 明朝"/>
        <family val="1"/>
        <charset val="128"/>
      </rPr>
      <t>(社印使用申請)</t>
    </r>
    <rPh sb="0" eb="1">
      <t>タン</t>
    </rPh>
    <rPh sb="2" eb="3">
      <t>トウ</t>
    </rPh>
    <phoneticPr fontId="3"/>
  </si>
  <si>
    <t>合 議</t>
    <rPh sb="0" eb="1">
      <t>ア</t>
    </rPh>
    <rPh sb="2" eb="3">
      <t>ギ</t>
    </rPh>
    <phoneticPr fontId="3"/>
  </si>
  <si>
    <t>課税対象額</t>
    <rPh sb="0" eb="5">
      <t>カゼイタイショウガク</t>
    </rPh>
    <phoneticPr fontId="3"/>
  </si>
  <si>
    <t>税額（税率10％）</t>
    <rPh sb="0" eb="2">
      <t>ゼイガク</t>
    </rPh>
    <rPh sb="3" eb="5">
      <t>ゼイリツ</t>
    </rPh>
    <phoneticPr fontId="3"/>
  </si>
  <si>
    <t>受付年月日</t>
    <rPh sb="0" eb="2">
      <t>ウケツケ</t>
    </rPh>
    <rPh sb="2" eb="5">
      <t>ネンガッピ</t>
    </rPh>
    <phoneticPr fontId="3"/>
  </si>
  <si>
    <t>社印使用確認</t>
    <rPh sb="0" eb="2">
      <t>シャイン</t>
    </rPh>
    <rPh sb="2" eb="4">
      <t>シヨウ</t>
    </rPh>
    <rPh sb="4" eb="6">
      <t>カクニン</t>
    </rPh>
    <phoneticPr fontId="3"/>
  </si>
  <si>
    <t>備　考
振込予定</t>
    <rPh sb="5" eb="7">
      <t>フリコミ</t>
    </rPh>
    <rPh sb="7" eb="9">
      <t>ヨテイ</t>
    </rPh>
    <phoneticPr fontId="3"/>
  </si>
  <si>
    <t>決裁年月日</t>
    <rPh sb="0" eb="2">
      <t>ケッサイ</t>
    </rPh>
    <rPh sb="2" eb="5">
      <t>ネンガッピ</t>
    </rPh>
    <phoneticPr fontId="3"/>
  </si>
  <si>
    <t>許可書交付</t>
    <rPh sb="0" eb="2">
      <t>キョカ</t>
    </rPh>
    <rPh sb="2" eb="3">
      <t>ショ</t>
    </rPh>
    <rPh sb="3" eb="5">
      <t>コウフ</t>
    </rPh>
    <phoneticPr fontId="3"/>
  </si>
  <si>
    <t>指令番号 第</t>
    <rPh sb="0" eb="2">
      <t>シレイ</t>
    </rPh>
    <rPh sb="2" eb="4">
      <t>バンゴウ</t>
    </rPh>
    <rPh sb="5" eb="6">
      <t>ダイ</t>
    </rPh>
    <phoneticPr fontId="3"/>
  </si>
  <si>
    <t>号</t>
    <rPh sb="0" eb="1">
      <t>ゴウ</t>
    </rPh>
    <phoneticPr fontId="3"/>
  </si>
  <si>
    <t>※太線内のみ記入してください</t>
    <rPh sb="1" eb="3">
      <t>フトセン</t>
    </rPh>
    <rPh sb="3" eb="4">
      <t>ナイ</t>
    </rPh>
    <rPh sb="6" eb="8">
      <t>キニュウ</t>
    </rPh>
    <phoneticPr fontId="3"/>
  </si>
  <si>
    <t>有料公園施設利用許可申請書</t>
  </si>
  <si>
    <t>年　　月　　日</t>
  </si>
  <si>
    <t>　　　　担当者</t>
    <rPh sb="4" eb="7">
      <t>タントウシャ</t>
    </rPh>
    <phoneticPr fontId="3"/>
  </si>
  <si>
    <t>(　　　）</t>
    <phoneticPr fontId="3"/>
  </si>
  <si>
    <t>人</t>
    <rPh sb="0" eb="1">
      <t>ニン</t>
    </rPh>
    <phoneticPr fontId="3"/>
  </si>
  <si>
    <t>円</t>
    <rPh sb="0" eb="1">
      <t>エン</t>
    </rPh>
    <phoneticPr fontId="3"/>
  </si>
  <si>
    <t>日中1</t>
    <rPh sb="0" eb="2">
      <t>ニッチュウ</t>
    </rPh>
    <phoneticPr fontId="3"/>
  </si>
  <si>
    <t>日中2</t>
    <rPh sb="0" eb="2">
      <t>ニッチュウ</t>
    </rPh>
    <phoneticPr fontId="3"/>
  </si>
  <si>
    <t>日中3</t>
    <rPh sb="0" eb="2">
      <t>ニッチュウ</t>
    </rPh>
    <phoneticPr fontId="3"/>
  </si>
  <si>
    <t>日中4</t>
    <rPh sb="0" eb="2">
      <t>ニッチュウ</t>
    </rPh>
    <phoneticPr fontId="3"/>
  </si>
  <si>
    <t>日中5</t>
    <rPh sb="0" eb="2">
      <t>ニッチュウ</t>
    </rPh>
    <phoneticPr fontId="3"/>
  </si>
  <si>
    <t>日中6</t>
    <rPh sb="0" eb="2">
      <t>ニッチュウ</t>
    </rPh>
    <phoneticPr fontId="3"/>
  </si>
  <si>
    <t>時間帯</t>
    <rPh sb="0" eb="3">
      <t>ジカンタイ</t>
    </rPh>
    <phoneticPr fontId="3"/>
  </si>
  <si>
    <t>開始</t>
    <rPh sb="0" eb="2">
      <t>カイシ</t>
    </rPh>
    <phoneticPr fontId="3"/>
  </si>
  <si>
    <t>終了</t>
    <rPh sb="0" eb="2">
      <t>シュウリョウ</t>
    </rPh>
    <phoneticPr fontId="3"/>
  </si>
  <si>
    <t>日中（　）</t>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</si>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</sst>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yyyy&quot;年&quot;m&quot;月&quot;d&quot;日&quot;&quot;（aaa)&quot;"/>
    <numFmt numFmtId="178" formatCode="0&quot;人&quot;"/>
    <numFmt numFmtId="179" formatCode="#,##0&quot;円&quot;"/>
    <numFmt numFmtId="180" formatCode="[$-F800]dddd\,\ mmmm\ dd\,\ yyyy"/>
    <numFmt numFmtId="181" formatCode="h&quot;時&quot;mm&quot;分&quot;;@"/>
    <numFmt numFmtId="182" formatCode="h&quot;時間&quot;mm&quot;分&quot;"/>
  </numFmts>
  <fonts count="27" x14ac:knownFonts="1">
    <font>
      <sz val="11"/>
      <color theme="1"/>
      <name val="ＭＳ Ｐゴシック"/>
      <family val="2"/>
      <charset val="128"/>
      <scheme val="minor"/>
    </font>
    <font>
      <sz val="11"/>
      <color theme="1"/>
      <name val="ＭＳ Ｐゴシック"/>
      <family val="2"/>
      <charset val="128"/>
      <scheme val="minor"/>
    </font>
    <font>
      <sz val="9"/>
      <color theme="1"/>
      <name val="ＭＳ 明朝"/>
      <family val="1"/>
      <charset val="128"/>
    </font>
    <font>
      <sz val="6"/>
      <name val="ＭＳ Ｐゴシック"/>
      <family val="2"/>
      <charset val="128"/>
      <scheme val="minor"/>
    </font>
    <font>
      <sz val="11"/>
      <color theme="1"/>
      <name val="ＭＳ 明朝"/>
      <family val="1"/>
      <charset val="128"/>
    </font>
    <font>
      <sz val="8"/>
      <color theme="1"/>
      <name val="ＭＳ 明朝"/>
      <family val="1"/>
      <charset val="128"/>
    </font>
    <font>
      <sz val="10"/>
      <color theme="1"/>
      <name val="ＭＳ 明朝"/>
      <family val="1"/>
      <charset val="128"/>
    </font>
    <font>
      <b/>
      <sz val="9"/>
      <color indexed="81"/>
      <name val="ＭＳ Ｐゴシック"/>
      <family val="3"/>
      <charset val="128"/>
    </font>
    <font>
      <sz val="9"/>
      <color indexed="81"/>
      <name val="ＭＳ Ｐゴシック"/>
      <family val="3"/>
      <charset val="128"/>
    </font>
    <font>
      <sz val="14"/>
      <color indexed="81"/>
      <name val="ＭＳ Ｐゴシック"/>
      <family val="3"/>
      <charset val="128"/>
    </font>
    <font>
      <u val="double"/>
      <sz val="11"/>
      <color theme="1"/>
      <name val="ＭＳ 明朝"/>
      <family val="1"/>
      <charset val="128"/>
    </font>
    <font>
      <b/>
      <sz val="11"/>
      <color theme="1"/>
      <name val="ＭＳ 明朝"/>
      <family val="1"/>
      <charset val="128"/>
    </font>
    <font>
      <sz val="11"/>
      <color rgb="FFFF0000"/>
      <name val="ＭＳ 明朝"/>
      <family val="1"/>
      <charset val="128"/>
    </font>
    <font>
      <sz val="9"/>
      <color rgb="FFFF0000"/>
      <name val="ＭＳ 明朝"/>
      <family val="1"/>
      <charset val="128"/>
    </font>
    <font>
      <sz val="11"/>
      <name val="ＭＳ Ｐゴシック"/>
      <family val="3"/>
      <charset val="128"/>
    </font>
    <font>
      <sz val="11"/>
      <name val="ＭＳ Ｐ明朝"/>
      <family val="1"/>
      <charset val="128"/>
    </font>
    <font>
      <b/>
      <sz val="11"/>
      <color rgb="FFFF0000"/>
      <name val="ＭＳ Ｐ明朝"/>
      <family val="1"/>
      <charset val="128"/>
    </font>
    <font>
      <sz val="12"/>
      <name val="ＭＳ 明朝"/>
      <family val="1"/>
      <charset val="128"/>
    </font>
    <font>
      <sz val="11"/>
      <name val="ＭＳ 明朝"/>
      <family val="1"/>
      <charset val="128"/>
    </font>
    <font>
      <sz val="16"/>
      <color rgb="FFFF0000"/>
      <name val="HGS明朝E"/>
      <family val="1"/>
      <charset val="128"/>
    </font>
    <font>
      <sz val="9"/>
      <name val="ＭＳ 明朝"/>
      <family val="1"/>
      <charset val="128"/>
    </font>
    <font>
      <sz val="10"/>
      <name val="ＭＳ 明朝"/>
      <family val="1"/>
      <charset val="128"/>
    </font>
    <font>
      <sz val="11"/>
      <color rgb="FF000000"/>
      <name val="ＭＳ 明朝"/>
      <family val="1"/>
      <charset val="128"/>
    </font>
    <font>
      <sz val="8"/>
      <color rgb="FF000000"/>
      <name val="ＭＳ 明朝"/>
      <family val="1"/>
      <charset val="128"/>
    </font>
    <font>
      <sz val="9"/>
      <color rgb="FF000000"/>
      <name val="ＭＳ 明朝"/>
      <family val="1"/>
      <charset val="128"/>
    </font>
    <font>
      <sz val="16"/>
      <color rgb="FF000000"/>
      <name val="HGS明朝E"/>
      <family val="1"/>
      <charset val="128"/>
    </font>
    <font>
      <sz val="11"/>
      <color rgb="FF000000"/>
      <name val="ＭＳ Ｐ明朝"/>
      <family val="1"/>
      <charset val="128"/>
    </font>
  </fonts>
  <fills count="3">
    <fill>
      <patternFill patternType="none"/>
    </fill>
    <fill>
      <patternFill patternType="gray125"/>
    </fill>
    <fill>
      <patternFill patternType="solid">
        <fgColor rgb="FFFFFFCC"/>
        <bgColor indexed="64"/>
      </patternFill>
    </fill>
  </fills>
  <borders count="45">
    <border>
      <left/>
      <right/>
      <top/>
      <bottom/>
      <diagonal/>
    </border>
    <border>
      <left/>
      <right/>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bottom/>
      <diagonal/>
    </border>
    <border>
      <left style="thick">
        <color auto="1"/>
      </left>
      <right/>
      <top/>
      <bottom/>
      <diagonal/>
    </border>
    <border>
      <left/>
      <right/>
      <top/>
      <bottom style="thin">
        <color auto="1"/>
      </bottom>
      <diagonal/>
    </border>
    <border>
      <left/>
      <right/>
      <top style="thin">
        <color auto="1"/>
      </top>
      <bottom style="thin">
        <color auto="1"/>
      </bottom>
      <diagonal/>
    </border>
    <border>
      <left style="thick">
        <color auto="1"/>
      </left>
      <right/>
      <top/>
      <bottom style="thin">
        <color auto="1"/>
      </bottom>
      <diagonal/>
    </border>
    <border>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ck">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right style="thin">
        <color auto="1"/>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style="thin">
        <color auto="1"/>
      </bottom>
      <diagonal/>
    </border>
    <border>
      <left style="thick">
        <color auto="1"/>
      </left>
      <right/>
      <top style="thin">
        <color auto="1"/>
      </top>
      <bottom style="thick">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ck">
        <color auto="1"/>
      </left>
      <right style="thin">
        <color auto="1"/>
      </right>
      <top style="thin">
        <color auto="1"/>
      </top>
      <bottom/>
      <diagonal/>
    </border>
    <border>
      <left style="thick">
        <color auto="1"/>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ck">
        <color auto="1"/>
      </left>
      <right style="thin">
        <color auto="1"/>
      </right>
      <top style="thin">
        <color rgb="FF000000"/>
      </top>
      <bottom style="thin">
        <color auto="1"/>
      </bottom>
      <diagonal/>
    </border>
    <border>
      <left style="thick">
        <color auto="1"/>
      </left>
      <right/>
      <top style="thin">
        <color auto="1"/>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0" fontId="14" fillId="0" borderId="0"/>
  </cellStyleXfs>
  <cellXfs count="25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4"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6" xfId="0" applyFont="1" applyBorder="1">
      <alignment vertical="center"/>
    </xf>
    <xf numFmtId="0" fontId="4" fillId="0" borderId="9" xfId="0" applyFont="1" applyBorder="1">
      <alignment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5" fillId="0" borderId="17" xfId="0" applyFont="1" applyBorder="1">
      <alignment vertical="center"/>
    </xf>
    <xf numFmtId="0" fontId="5" fillId="0" borderId="6" xfId="0" applyFont="1" applyBorder="1">
      <alignment vertical="center"/>
    </xf>
    <xf numFmtId="0" fontId="4" fillId="0" borderId="14" xfId="0" applyFont="1" applyBorder="1" applyAlignment="1">
      <alignment horizontal="left" vertical="center"/>
    </xf>
    <xf numFmtId="0" fontId="4" fillId="2" borderId="2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9" xfId="0" applyFont="1" applyFill="1" applyBorder="1" applyAlignment="1">
      <alignment horizontal="center" vertical="center"/>
    </xf>
    <xf numFmtId="0" fontId="4" fillId="0" borderId="7" xfId="0" applyFont="1" applyBorder="1">
      <alignment vertical="center"/>
    </xf>
    <xf numFmtId="0" fontId="4" fillId="0" borderId="18" xfId="0" applyFont="1" applyBorder="1">
      <alignment vertical="center"/>
    </xf>
    <xf numFmtId="0" fontId="4" fillId="0" borderId="23" xfId="0" applyFont="1" applyBorder="1">
      <alignment vertical="center"/>
    </xf>
    <xf numFmtId="0" fontId="4" fillId="0" borderId="0" xfId="0" applyFont="1" applyAlignment="1">
      <alignment horizontal="left" vertical="center"/>
    </xf>
    <xf numFmtId="0" fontId="11" fillId="0" borderId="0" xfId="0" applyFont="1">
      <alignment vertical="center"/>
    </xf>
    <xf numFmtId="0" fontId="12" fillId="2" borderId="19" xfId="0" applyFont="1" applyFill="1" applyBorder="1" applyAlignment="1">
      <alignment horizontal="center" vertical="center"/>
    </xf>
    <xf numFmtId="0" fontId="4" fillId="2" borderId="7" xfId="0" applyFont="1" applyFill="1" applyBorder="1" applyAlignment="1">
      <alignment horizontal="center" vertical="center"/>
    </xf>
    <xf numFmtId="0" fontId="5" fillId="0" borderId="6" xfId="0" applyFont="1" applyBorder="1" applyAlignment="1">
      <alignment horizontal="left" vertical="center"/>
    </xf>
    <xf numFmtId="0" fontId="5" fillId="2" borderId="6" xfId="0" applyFont="1" applyFill="1" applyBorder="1">
      <alignment vertical="center"/>
    </xf>
    <xf numFmtId="179" fontId="4" fillId="0" borderId="14" xfId="0" applyNumberFormat="1" applyFont="1" applyBorder="1" applyAlignment="1">
      <alignment horizontal="right" vertical="center"/>
    </xf>
    <xf numFmtId="179" fontId="4" fillId="0" borderId="15" xfId="0" applyNumberFormat="1" applyFont="1" applyBorder="1" applyAlignment="1">
      <alignment horizontal="right" vertical="center"/>
    </xf>
    <xf numFmtId="0" fontId="15" fillId="0" borderId="0" xfId="2" applyFont="1"/>
    <xf numFmtId="0" fontId="16" fillId="0" borderId="0" xfId="2" applyFont="1"/>
    <xf numFmtId="0" fontId="18" fillId="0" borderId="5" xfId="0" applyFont="1" applyBorder="1">
      <alignment vertical="center"/>
    </xf>
    <xf numFmtId="0" fontId="18" fillId="0" borderId="0" xfId="0" applyFont="1">
      <alignment vertical="center"/>
    </xf>
    <xf numFmtId="0" fontId="6" fillId="0" borderId="19" xfId="0" applyFont="1" applyBorder="1">
      <alignment vertical="center"/>
    </xf>
    <xf numFmtId="0" fontId="23" fillId="0" borderId="17" xfId="0" applyFont="1" applyBorder="1">
      <alignment vertical="center"/>
    </xf>
    <xf numFmtId="0" fontId="23" fillId="0" borderId="6" xfId="0" applyFont="1" applyBorder="1">
      <alignment vertical="center"/>
    </xf>
    <xf numFmtId="0" fontId="22" fillId="0" borderId="14" xfId="0" applyFont="1" applyBorder="1" applyAlignment="1">
      <alignment horizontal="left" vertical="center"/>
    </xf>
    <xf numFmtId="0" fontId="22" fillId="0" borderId="6" xfId="0" applyFont="1" applyBorder="1">
      <alignment vertical="center"/>
    </xf>
    <xf numFmtId="0" fontId="22" fillId="0" borderId="18" xfId="0" applyFont="1" applyBorder="1">
      <alignment vertical="center"/>
    </xf>
    <xf numFmtId="0" fontId="22" fillId="0" borderId="7" xfId="0" applyFont="1" applyBorder="1">
      <alignment vertical="center"/>
    </xf>
    <xf numFmtId="0" fontId="26" fillId="0" borderId="0" xfId="2" applyFont="1"/>
    <xf numFmtId="0" fontId="22" fillId="2" borderId="13" xfId="0" applyFont="1" applyFill="1" applyBorder="1" applyAlignment="1" applyProtection="1">
      <alignment horizontal="center" vertical="center"/>
      <protection locked="0"/>
    </xf>
    <xf numFmtId="0" fontId="22" fillId="2" borderId="14" xfId="0" applyFont="1" applyFill="1" applyBorder="1" applyAlignment="1" applyProtection="1">
      <alignment horizontal="center" vertical="center"/>
      <protection locked="0"/>
    </xf>
    <xf numFmtId="0" fontId="22" fillId="2" borderId="6"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7" xfId="0" applyFont="1" applyFill="1" applyBorder="1" applyAlignment="1" applyProtection="1">
      <alignment horizontal="center" vertical="center"/>
      <protection locked="0"/>
    </xf>
    <xf numFmtId="0" fontId="22" fillId="2" borderId="19" xfId="0" applyFont="1" applyFill="1" applyBorder="1" applyAlignment="1" applyProtection="1">
      <alignment horizontal="center" vertical="center"/>
      <protection locked="0"/>
    </xf>
    <xf numFmtId="0" fontId="4" fillId="0" borderId="37" xfId="0" applyFont="1" applyBorder="1">
      <alignment vertical="center"/>
    </xf>
    <xf numFmtId="20" fontId="4" fillId="0" borderId="38" xfId="0" applyNumberFormat="1" applyFont="1" applyBorder="1">
      <alignment vertical="center"/>
    </xf>
    <xf numFmtId="20" fontId="4" fillId="0" borderId="39" xfId="0" applyNumberFormat="1" applyFont="1" applyBorder="1">
      <alignment vertical="center"/>
    </xf>
    <xf numFmtId="0" fontId="4" fillId="0" borderId="40" xfId="0" applyFont="1" applyBorder="1">
      <alignment vertical="center"/>
    </xf>
    <xf numFmtId="20" fontId="4" fillId="0" borderId="0" xfId="0" applyNumberFormat="1" applyFont="1">
      <alignment vertical="center"/>
    </xf>
    <xf numFmtId="20" fontId="4" fillId="0" borderId="41" xfId="0" applyNumberFormat="1" applyFont="1" applyBorder="1">
      <alignment vertical="center"/>
    </xf>
    <xf numFmtId="0" fontId="4" fillId="0" borderId="42" xfId="0" applyFont="1" applyBorder="1">
      <alignment vertical="center"/>
    </xf>
    <xf numFmtId="20" fontId="4" fillId="0" borderId="43" xfId="0" applyNumberFormat="1" applyFont="1" applyBorder="1">
      <alignment vertical="center"/>
    </xf>
    <xf numFmtId="20" fontId="4" fillId="0" borderId="44" xfId="0" applyNumberFormat="1" applyFont="1" applyBorder="1">
      <alignment vertical="center"/>
    </xf>
    <xf numFmtId="181" fontId="22" fillId="2" borderId="19" xfId="1" applyNumberFormat="1" applyFont="1" applyFill="1" applyBorder="1" applyAlignment="1" applyProtection="1">
      <alignment horizontal="center" vertical="center"/>
      <protection locked="0"/>
    </xf>
    <xf numFmtId="181" fontId="22" fillId="2" borderId="7" xfId="1" applyNumberFormat="1" applyFont="1" applyFill="1" applyBorder="1" applyAlignment="1" applyProtection="1">
      <alignment horizontal="center" vertical="center"/>
      <protection locked="0"/>
    </xf>
    <xf numFmtId="0" fontId="4" fillId="0" borderId="11" xfId="0" applyFont="1" applyBorder="1" applyAlignment="1">
      <alignment horizontal="center" vertical="center"/>
    </xf>
    <xf numFmtId="0" fontId="13" fillId="0" borderId="11" xfId="0" applyFont="1" applyBorder="1" applyAlignment="1">
      <alignment horizontal="center" vertical="top" wrapText="1"/>
    </xf>
    <xf numFmtId="0" fontId="20" fillId="0" borderId="19" xfId="0" applyFont="1" applyBorder="1" applyAlignment="1">
      <alignment horizontal="left" vertical="center" wrapText="1"/>
    </xf>
    <xf numFmtId="0" fontId="20" fillId="0" borderId="7" xfId="0" applyFont="1" applyBorder="1" applyAlignment="1">
      <alignment horizontal="left" vertical="center" wrapText="1"/>
    </xf>
    <xf numFmtId="0" fontId="20" fillId="0" borderId="23" xfId="0" applyFont="1" applyBorder="1" applyAlignment="1">
      <alignment horizontal="left" vertical="center" wrapText="1"/>
    </xf>
    <xf numFmtId="176" fontId="4" fillId="0" borderId="11" xfId="0" applyNumberFormat="1" applyFont="1" applyBorder="1" applyAlignment="1">
      <alignment horizontal="center" vertical="center"/>
    </xf>
    <xf numFmtId="0" fontId="4" fillId="0" borderId="11" xfId="0" applyFont="1" applyBorder="1" applyAlignment="1">
      <alignment horizontal="center" vertical="top"/>
    </xf>
    <xf numFmtId="0" fontId="21" fillId="2" borderId="13" xfId="0" applyFont="1" applyFill="1" applyBorder="1" applyAlignment="1" applyProtection="1">
      <alignment horizontal="left" vertical="center" wrapText="1"/>
      <protection locked="0"/>
    </xf>
    <xf numFmtId="0" fontId="21" fillId="2" borderId="14" xfId="0" applyFont="1" applyFill="1" applyBorder="1" applyAlignment="1" applyProtection="1">
      <alignment horizontal="left" vertical="center" wrapText="1"/>
      <protection locked="0"/>
    </xf>
    <xf numFmtId="0" fontId="21" fillId="2" borderId="15" xfId="0" applyFont="1" applyFill="1" applyBorder="1" applyAlignment="1" applyProtection="1">
      <alignment horizontal="left" vertical="center" wrapText="1"/>
      <protection locked="0"/>
    </xf>
    <xf numFmtId="0" fontId="21" fillId="2" borderId="17" xfId="0" applyFont="1" applyFill="1" applyBorder="1" applyAlignment="1" applyProtection="1">
      <alignment horizontal="left" vertical="center" wrapText="1"/>
      <protection locked="0"/>
    </xf>
    <xf numFmtId="0" fontId="21" fillId="2" borderId="6" xfId="0" applyFont="1" applyFill="1" applyBorder="1" applyAlignment="1" applyProtection="1">
      <alignment horizontal="left" vertical="center" wrapText="1"/>
      <protection locked="0"/>
    </xf>
    <xf numFmtId="0" fontId="21" fillId="2" borderId="18" xfId="0" applyFont="1" applyFill="1" applyBorder="1" applyAlignment="1" applyProtection="1">
      <alignment horizontal="left" vertical="center" wrapText="1"/>
      <protection locked="0"/>
    </xf>
    <xf numFmtId="0" fontId="4" fillId="0" borderId="7"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center" vertical="center" shrinkToFit="1"/>
    </xf>
    <xf numFmtId="0" fontId="22" fillId="0" borderId="23" xfId="0" applyFont="1" applyBorder="1" applyAlignment="1">
      <alignment horizontal="center" vertical="center" shrinkToFit="1"/>
    </xf>
    <xf numFmtId="182" fontId="22" fillId="0" borderId="7" xfId="0" applyNumberFormat="1" applyFont="1" applyBorder="1" applyAlignment="1">
      <alignment horizontal="center" vertical="center" shrinkToFit="1"/>
    </xf>
    <xf numFmtId="182" fontId="22" fillId="0" borderId="24" xfId="0" applyNumberFormat="1" applyFont="1" applyBorder="1" applyAlignment="1">
      <alignment horizontal="center" vertical="center" shrinkToFit="1"/>
    </xf>
    <xf numFmtId="0" fontId="22" fillId="0" borderId="23"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7" xfId="0" applyFont="1" applyBorder="1" applyAlignment="1">
      <alignment horizontal="center" vertical="distributed" shrinkToFit="1"/>
    </xf>
    <xf numFmtId="0" fontId="22" fillId="0" borderId="23" xfId="0" applyFont="1" applyBorder="1" applyAlignment="1">
      <alignment horizontal="center" vertical="distributed" shrinkToFit="1"/>
    </xf>
    <xf numFmtId="179" fontId="22" fillId="0" borderId="10" xfId="0" applyNumberFormat="1" applyFont="1" applyBorder="1" applyAlignment="1">
      <alignment horizontal="right" vertical="center"/>
    </xf>
    <xf numFmtId="179" fontId="22" fillId="0" borderId="11" xfId="0" applyNumberFormat="1" applyFont="1" applyBorder="1" applyAlignment="1">
      <alignment horizontal="right" vertical="center"/>
    </xf>
    <xf numFmtId="179" fontId="22" fillId="0" borderId="25" xfId="0" applyNumberFormat="1" applyFont="1" applyBorder="1" applyAlignment="1">
      <alignment horizontal="right" vertical="center"/>
    </xf>
    <xf numFmtId="179" fontId="22" fillId="0" borderId="7" xfId="0" applyNumberFormat="1" applyFont="1" applyBorder="1" applyAlignment="1">
      <alignment horizontal="right" vertical="center"/>
    </xf>
    <xf numFmtId="179" fontId="22" fillId="0" borderId="23" xfId="0" applyNumberFormat="1" applyFont="1" applyBorder="1" applyAlignment="1">
      <alignment horizontal="right" vertical="center"/>
    </xf>
    <xf numFmtId="179" fontId="18" fillId="0" borderId="19" xfId="0" applyNumberFormat="1" applyFont="1" applyBorder="1" applyAlignment="1">
      <alignment horizontal="right" vertical="center"/>
    </xf>
    <xf numFmtId="179" fontId="18" fillId="0" borderId="7" xfId="0" applyNumberFormat="1" applyFont="1" applyBorder="1" applyAlignment="1">
      <alignment horizontal="right" vertical="center"/>
    </xf>
    <xf numFmtId="179" fontId="18" fillId="0" borderId="23" xfId="0" applyNumberFormat="1" applyFont="1" applyBorder="1" applyAlignment="1">
      <alignment horizontal="right"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2" fillId="0" borderId="34" xfId="0" applyFont="1" applyBorder="1" applyAlignment="1">
      <alignment horizontal="center" vertical="center"/>
    </xf>
    <xf numFmtId="179" fontId="22" fillId="0" borderId="28" xfId="0" applyNumberFormat="1" applyFont="1" applyBorder="1" applyAlignment="1">
      <alignment horizontal="right" vertical="center"/>
    </xf>
    <xf numFmtId="0" fontId="4" fillId="0" borderId="11" xfId="0" applyFont="1" applyBorder="1" applyAlignment="1">
      <alignment horizontal="center" vertical="center" shrinkToFit="1"/>
    </xf>
    <xf numFmtId="0" fontId="5" fillId="0" borderId="11" xfId="0" applyFont="1" applyBorder="1" applyAlignment="1">
      <alignment horizontal="center" vertical="center" wrapText="1" shrinkToFit="1"/>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20" fillId="0" borderId="17" xfId="0" applyFont="1" applyBorder="1" applyAlignment="1">
      <alignment horizontal="left" vertical="center" wrapText="1"/>
    </xf>
    <xf numFmtId="0" fontId="20" fillId="0" borderId="6" xfId="0" applyFont="1" applyBorder="1" applyAlignment="1">
      <alignment horizontal="left" vertical="center" wrapText="1"/>
    </xf>
    <xf numFmtId="0" fontId="20" fillId="0" borderId="18" xfId="0" applyFont="1" applyBorder="1" applyAlignment="1">
      <alignment horizontal="left" vertical="center" wrapText="1"/>
    </xf>
    <xf numFmtId="179" fontId="18" fillId="0" borderId="13" xfId="0" applyNumberFormat="1" applyFont="1" applyBorder="1" applyAlignment="1">
      <alignment horizontal="right" vertical="center"/>
    </xf>
    <xf numFmtId="179" fontId="18" fillId="0" borderId="14" xfId="0" applyNumberFormat="1" applyFont="1" applyBorder="1" applyAlignment="1">
      <alignment horizontal="right" vertical="center"/>
    </xf>
    <xf numFmtId="179" fontId="18" fillId="0" borderId="15" xfId="0" applyNumberFormat="1" applyFont="1" applyBorder="1" applyAlignment="1">
      <alignment horizontal="right" vertical="center"/>
    </xf>
    <xf numFmtId="179" fontId="18" fillId="0" borderId="17" xfId="0" applyNumberFormat="1" applyFont="1" applyBorder="1" applyAlignment="1">
      <alignment horizontal="right" vertical="center"/>
    </xf>
    <xf numFmtId="179" fontId="18" fillId="0" borderId="6" xfId="0" applyNumberFormat="1" applyFont="1" applyBorder="1" applyAlignment="1">
      <alignment horizontal="right" vertical="center"/>
    </xf>
    <xf numFmtId="179" fontId="18" fillId="0" borderId="18" xfId="0" applyNumberFormat="1" applyFont="1" applyBorder="1" applyAlignment="1">
      <alignment horizontal="right" vertical="center"/>
    </xf>
    <xf numFmtId="0" fontId="22" fillId="0" borderId="11" xfId="0" applyFont="1" applyBorder="1" applyAlignment="1">
      <alignment horizontal="center" vertical="center"/>
    </xf>
    <xf numFmtId="0" fontId="22" fillId="0" borderId="19" xfId="0" applyFont="1" applyBorder="1" applyAlignment="1">
      <alignment horizontal="center" vertical="center"/>
    </xf>
    <xf numFmtId="0" fontId="22" fillId="0" borderId="31" xfId="0" applyFont="1" applyBorder="1" applyAlignment="1">
      <alignment horizontal="center" vertical="center"/>
    </xf>
    <xf numFmtId="0" fontId="22" fillId="0" borderId="20"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0" fontId="22" fillId="0" borderId="24" xfId="0" applyFont="1" applyBorder="1" applyAlignment="1">
      <alignment horizontal="center" vertical="center"/>
    </xf>
    <xf numFmtId="0" fontId="22" fillId="0" borderId="23" xfId="0" applyFont="1" applyBorder="1" applyAlignment="1">
      <alignment horizontal="center" vertical="center"/>
    </xf>
    <xf numFmtId="32" fontId="22" fillId="0" borderId="11" xfId="0" applyNumberFormat="1" applyFont="1" applyBorder="1" applyAlignment="1">
      <alignment horizontal="left" vertical="center"/>
    </xf>
    <xf numFmtId="32" fontId="22" fillId="0" borderId="19" xfId="0" applyNumberFormat="1" applyFont="1" applyBorder="1" applyAlignment="1">
      <alignment horizontal="left" vertical="center"/>
    </xf>
    <xf numFmtId="0" fontId="22" fillId="2" borderId="23" xfId="0" applyFont="1" applyFill="1" applyBorder="1" applyAlignment="1" applyProtection="1">
      <alignment horizontal="center" vertical="center"/>
      <protection locked="0"/>
    </xf>
    <xf numFmtId="0" fontId="22" fillId="2" borderId="11" xfId="0" applyFont="1" applyFill="1" applyBorder="1" applyAlignment="1" applyProtection="1">
      <alignment horizontal="center" vertical="center"/>
      <protection locked="0"/>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0" xfId="0" applyFont="1" applyAlignment="1">
      <alignment horizontal="center" vertical="center" wrapText="1"/>
    </xf>
    <xf numFmtId="0" fontId="22" fillId="0" borderId="27" xfId="0" applyFont="1" applyBorder="1" applyAlignment="1">
      <alignment horizontal="center" vertical="center" wrapText="1"/>
    </xf>
    <xf numFmtId="0" fontId="22" fillId="0" borderId="28" xfId="0" applyFont="1" applyBorder="1" applyAlignment="1">
      <alignment horizontal="center" vertical="center"/>
    </xf>
    <xf numFmtId="0" fontId="22" fillId="0" borderId="29" xfId="0" applyFont="1" applyBorder="1" applyAlignment="1">
      <alignment horizontal="center" vertical="center"/>
    </xf>
    <xf numFmtId="181" fontId="22" fillId="0" borderId="19" xfId="1" applyNumberFormat="1" applyFont="1" applyFill="1" applyBorder="1" applyAlignment="1" applyProtection="1">
      <alignment horizontal="center" vertical="center"/>
    </xf>
    <xf numFmtId="181" fontId="22" fillId="0" borderId="7" xfId="1" applyNumberFormat="1" applyFont="1" applyFill="1" applyBorder="1" applyAlignment="1" applyProtection="1">
      <alignment horizontal="center" vertical="center"/>
    </xf>
    <xf numFmtId="0" fontId="22" fillId="0" borderId="10" xfId="0" applyFont="1" applyBorder="1" applyAlignment="1">
      <alignment horizontal="center" vertical="center"/>
    </xf>
    <xf numFmtId="0" fontId="22" fillId="0" borderId="32" xfId="0" applyFont="1" applyBorder="1" applyAlignment="1">
      <alignment horizontal="center" vertical="center"/>
    </xf>
    <xf numFmtId="180" fontId="22" fillId="2" borderId="13" xfId="0" applyNumberFormat="1" applyFont="1" applyFill="1" applyBorder="1" applyAlignment="1" applyProtection="1">
      <alignment horizontal="right" vertical="center"/>
      <protection locked="0"/>
    </xf>
    <xf numFmtId="180" fontId="22" fillId="2" borderId="14" xfId="0" applyNumberFormat="1" applyFont="1" applyFill="1" applyBorder="1" applyAlignment="1" applyProtection="1">
      <alignment horizontal="right" vertical="center"/>
      <protection locked="0"/>
    </xf>
    <xf numFmtId="180" fontId="22" fillId="2" borderId="17" xfId="0" applyNumberFormat="1" applyFont="1" applyFill="1" applyBorder="1" applyAlignment="1" applyProtection="1">
      <alignment horizontal="right" vertical="center"/>
      <protection locked="0"/>
    </xf>
    <xf numFmtId="180" fontId="22" fillId="2" borderId="6" xfId="0" applyNumberFormat="1" applyFont="1" applyFill="1" applyBorder="1" applyAlignment="1" applyProtection="1">
      <alignment horizontal="right" vertical="center"/>
      <protection locked="0"/>
    </xf>
    <xf numFmtId="177" fontId="22" fillId="0" borderId="14" xfId="0" applyNumberFormat="1" applyFont="1" applyBorder="1" applyAlignment="1">
      <alignment horizontal="left" vertical="center"/>
    </xf>
    <xf numFmtId="177" fontId="22" fillId="0" borderId="15" xfId="0" applyNumberFormat="1" applyFont="1" applyBorder="1" applyAlignment="1">
      <alignment horizontal="left" vertical="center"/>
    </xf>
    <xf numFmtId="177" fontId="22" fillId="0" borderId="6" xfId="0" applyNumberFormat="1" applyFont="1" applyBorder="1" applyAlignment="1">
      <alignment horizontal="left" vertical="center"/>
    </xf>
    <xf numFmtId="177" fontId="22" fillId="0" borderId="18" xfId="0" applyNumberFormat="1" applyFont="1" applyBorder="1" applyAlignment="1">
      <alignment horizontal="left" vertical="center"/>
    </xf>
    <xf numFmtId="0" fontId="22" fillId="0" borderId="14" xfId="0" applyFont="1" applyBorder="1" applyAlignment="1">
      <alignment horizontal="left"/>
    </xf>
    <xf numFmtId="0" fontId="22" fillId="0" borderId="11" xfId="0" applyFont="1" applyBorder="1" applyAlignment="1">
      <alignment horizontal="center" vertical="center" wrapText="1"/>
    </xf>
    <xf numFmtId="0" fontId="22" fillId="0" borderId="19" xfId="0" applyFont="1" applyBorder="1" applyAlignment="1">
      <alignment horizontal="center" vertical="center" wrapText="1"/>
    </xf>
    <xf numFmtId="178" fontId="22" fillId="2" borderId="14" xfId="0" applyNumberFormat="1" applyFont="1" applyFill="1" applyBorder="1" applyAlignment="1" applyProtection="1">
      <alignment horizontal="center" vertical="center"/>
      <protection locked="0"/>
    </xf>
    <xf numFmtId="178" fontId="22" fillId="2" borderId="16" xfId="0" applyNumberFormat="1" applyFont="1" applyFill="1" applyBorder="1" applyAlignment="1" applyProtection="1">
      <alignment horizontal="center" vertical="center"/>
      <protection locked="0"/>
    </xf>
    <xf numFmtId="178" fontId="22" fillId="2" borderId="6" xfId="0" applyNumberFormat="1" applyFont="1" applyFill="1" applyBorder="1" applyAlignment="1" applyProtection="1">
      <alignment horizontal="center" vertical="center"/>
      <protection locked="0"/>
    </xf>
    <xf numFmtId="178" fontId="22" fillId="2" borderId="9" xfId="0" applyNumberFormat="1" applyFont="1" applyFill="1" applyBorder="1" applyAlignment="1" applyProtection="1">
      <alignment horizontal="center" vertical="center"/>
      <protection locked="0"/>
    </xf>
    <xf numFmtId="0" fontId="22" fillId="0" borderId="6" xfId="0" applyFont="1" applyBorder="1" applyAlignment="1">
      <alignment horizontal="left"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2" fillId="2" borderId="6" xfId="0" applyFont="1" applyFill="1" applyBorder="1" applyAlignment="1" applyProtection="1">
      <alignment horizontal="center" vertical="center"/>
      <protection locked="0"/>
    </xf>
    <xf numFmtId="0" fontId="23" fillId="2" borderId="6" xfId="0" applyFont="1" applyFill="1" applyBorder="1" applyAlignment="1" applyProtection="1">
      <alignment horizontal="center" vertical="center"/>
      <protection locked="0"/>
    </xf>
    <xf numFmtId="0" fontId="22" fillId="0" borderId="14" xfId="0" applyFont="1" applyBorder="1" applyAlignment="1">
      <alignment horizontal="center" vertical="center"/>
    </xf>
    <xf numFmtId="0" fontId="22" fillId="0" borderId="35" xfId="0" applyFont="1" applyBorder="1" applyAlignment="1">
      <alignment horizontal="center" vertical="center" textRotation="255"/>
    </xf>
    <xf numFmtId="0" fontId="22" fillId="0" borderId="10" xfId="0" applyFont="1" applyBorder="1" applyAlignment="1">
      <alignment horizontal="center" vertical="center" textRotation="255"/>
    </xf>
    <xf numFmtId="0" fontId="22" fillId="0" borderId="25" xfId="0" applyFont="1" applyBorder="1" applyAlignment="1">
      <alignment horizontal="center" vertical="center" textRotation="255"/>
    </xf>
    <xf numFmtId="0" fontId="22" fillId="0" borderId="36" xfId="0" applyFont="1" applyBorder="1" applyAlignment="1">
      <alignment horizontal="center" vertical="center" textRotation="255"/>
    </xf>
    <xf numFmtId="0" fontId="22" fillId="0" borderId="17" xfId="0" applyFont="1" applyBorder="1" applyAlignment="1">
      <alignment horizontal="center" vertical="center"/>
    </xf>
    <xf numFmtId="0" fontId="22" fillId="0" borderId="6" xfId="0" applyFont="1" applyBorder="1" applyAlignment="1">
      <alignment horizontal="center" vertical="center"/>
    </xf>
    <xf numFmtId="0" fontId="4" fillId="0" borderId="7" xfId="0" applyFont="1" applyBorder="1" applyAlignment="1">
      <alignment horizontal="left" vertical="center" wrapText="1"/>
    </xf>
    <xf numFmtId="0" fontId="4" fillId="2" borderId="7" xfId="0" applyFont="1" applyFill="1" applyBorder="1" applyAlignment="1" applyProtection="1">
      <alignment horizontal="center" vertical="center"/>
      <protection locked="0"/>
    </xf>
    <xf numFmtId="0" fontId="4" fillId="0" borderId="7" xfId="0" applyFont="1" applyBorder="1" applyAlignment="1">
      <alignment horizontal="left" vertical="center"/>
    </xf>
    <xf numFmtId="0" fontId="4" fillId="0" borderId="10" xfId="0" applyFont="1" applyBorder="1" applyAlignment="1">
      <alignment horizontal="center" vertical="center"/>
    </xf>
    <xf numFmtId="0" fontId="25" fillId="0" borderId="1" xfId="0" applyFont="1" applyBorder="1" applyAlignment="1">
      <alignment horizontal="center" vertical="center"/>
    </xf>
    <xf numFmtId="0" fontId="4" fillId="0" borderId="2" xfId="0" applyFont="1" applyBorder="1" applyAlignment="1">
      <alignment horizontal="right"/>
    </xf>
    <xf numFmtId="0" fontId="4" fillId="0" borderId="3" xfId="0" applyFont="1" applyBorder="1" applyAlignment="1">
      <alignment horizontal="right"/>
    </xf>
    <xf numFmtId="180" fontId="4" fillId="2" borderId="0" xfId="0" applyNumberFormat="1" applyFont="1" applyFill="1" applyAlignment="1" applyProtection="1">
      <alignment horizontal="center" vertical="center"/>
      <protection locked="0"/>
    </xf>
    <xf numFmtId="0" fontId="17" fillId="0" borderId="5" xfId="0" applyFont="1" applyBorder="1" applyAlignment="1">
      <alignment horizontal="left" vertical="center"/>
    </xf>
    <xf numFmtId="0" fontId="17" fillId="0" borderId="0" xfId="0" applyFont="1" applyAlignment="1">
      <alignment horizontal="left" vertical="center"/>
    </xf>
    <xf numFmtId="0" fontId="4" fillId="0" borderId="0" xfId="0" applyFont="1" applyAlignment="1">
      <alignment horizontal="center" vertical="center"/>
    </xf>
    <xf numFmtId="0" fontId="4" fillId="0" borderId="6" xfId="0" applyFont="1" applyBorder="1" applyAlignment="1">
      <alignment horizontal="left" vertical="center"/>
    </xf>
    <xf numFmtId="0" fontId="4" fillId="2" borderId="6" xfId="0" applyFont="1" applyFill="1" applyBorder="1" applyAlignment="1" applyProtection="1">
      <alignment horizontal="center" vertical="center" shrinkToFit="1"/>
      <protection locked="0"/>
    </xf>
    <xf numFmtId="0" fontId="4" fillId="0" borderId="12" xfId="0" applyFont="1" applyBorder="1" applyAlignment="1">
      <alignment horizontal="center" vertical="center"/>
    </xf>
    <xf numFmtId="0" fontId="4" fillId="0" borderId="6" xfId="0" applyFont="1" applyBorder="1" applyAlignment="1">
      <alignment horizontal="center" vertical="center" wrapText="1"/>
    </xf>
    <xf numFmtId="0" fontId="4" fillId="2" borderId="7" xfId="0" applyFont="1" applyFill="1" applyBorder="1" applyAlignment="1" applyProtection="1">
      <alignment horizontal="center" vertical="center" shrinkToFit="1"/>
      <protection locked="0"/>
    </xf>
    <xf numFmtId="0" fontId="4" fillId="2" borderId="24"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protection locked="0"/>
    </xf>
    <xf numFmtId="0" fontId="12" fillId="0" borderId="6" xfId="0" applyFont="1" applyBorder="1" applyAlignment="1">
      <alignment horizontal="center" vertical="center" wrapText="1"/>
    </xf>
    <xf numFmtId="0" fontId="4" fillId="2" borderId="6"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12" fillId="0" borderId="7" xfId="0" applyFont="1" applyBorder="1" applyAlignment="1">
      <alignment horizontal="left" vertical="center" wrapText="1"/>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19" fillId="0" borderId="1" xfId="0" applyFont="1" applyBorder="1" applyAlignment="1">
      <alignment horizontal="center" vertical="center"/>
    </xf>
    <xf numFmtId="180" fontId="4" fillId="2" borderId="0" xfId="0" applyNumberFormat="1" applyFont="1" applyFill="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180" fontId="4" fillId="2" borderId="13" xfId="0" applyNumberFormat="1" applyFont="1" applyFill="1" applyBorder="1" applyAlignment="1">
      <alignment horizontal="right" vertical="center"/>
    </xf>
    <xf numFmtId="180" fontId="4" fillId="2" borderId="14" xfId="0" applyNumberFormat="1" applyFont="1" applyFill="1" applyBorder="1" applyAlignment="1">
      <alignment horizontal="right" vertical="center"/>
    </xf>
    <xf numFmtId="180" fontId="4" fillId="2" borderId="17" xfId="0" applyNumberFormat="1" applyFont="1" applyFill="1" applyBorder="1" applyAlignment="1">
      <alignment horizontal="right" vertical="center"/>
    </xf>
    <xf numFmtId="180" fontId="4" fillId="2" borderId="6" xfId="0" applyNumberFormat="1" applyFont="1" applyFill="1" applyBorder="1" applyAlignment="1">
      <alignment horizontal="right" vertical="center"/>
    </xf>
    <xf numFmtId="177" fontId="4" fillId="0" borderId="14" xfId="0" applyNumberFormat="1" applyFont="1" applyBorder="1" applyAlignment="1">
      <alignment horizontal="left" vertical="center"/>
    </xf>
    <xf numFmtId="177" fontId="4" fillId="0" borderId="15" xfId="0" applyNumberFormat="1" applyFont="1" applyBorder="1" applyAlignment="1">
      <alignment horizontal="left" vertical="center"/>
    </xf>
    <xf numFmtId="177" fontId="4" fillId="0" borderId="6" xfId="0" applyNumberFormat="1" applyFont="1" applyBorder="1" applyAlignment="1">
      <alignment horizontal="left" vertical="center"/>
    </xf>
    <xf numFmtId="177" fontId="4" fillId="0" borderId="18" xfId="0" applyNumberFormat="1" applyFont="1" applyBorder="1" applyAlignment="1">
      <alignment horizontal="left" vertical="center"/>
    </xf>
    <xf numFmtId="0" fontId="4" fillId="0" borderId="14" xfId="0" applyFont="1" applyBorder="1" applyAlignment="1">
      <alignment horizontal="left"/>
    </xf>
    <xf numFmtId="0" fontId="4" fillId="0" borderId="7" xfId="0" applyFont="1" applyBorder="1" applyAlignment="1">
      <alignment horizontal="right" vertical="center"/>
    </xf>
    <xf numFmtId="0" fontId="4" fillId="2" borderId="7" xfId="0" applyFont="1" applyFill="1" applyBorder="1" applyAlignment="1">
      <alignment horizontal="left" vertical="center" shrinkToFit="1"/>
    </xf>
    <xf numFmtId="0" fontId="12" fillId="0" borderId="10" xfId="0" applyFont="1" applyBorder="1" applyAlignment="1">
      <alignment horizontal="center" vertical="center" textRotation="255"/>
    </xf>
    <xf numFmtId="0" fontId="12" fillId="0" borderId="25" xfId="0" applyFont="1" applyBorder="1" applyAlignment="1">
      <alignment horizontal="center" vertical="center" textRotation="255"/>
    </xf>
    <xf numFmtId="0" fontId="12" fillId="0" borderId="26" xfId="0" applyFont="1" applyBorder="1" applyAlignment="1">
      <alignment horizontal="center" vertical="center" textRotation="255"/>
    </xf>
    <xf numFmtId="0" fontId="12" fillId="0" borderId="11" xfId="0" applyFont="1" applyBorder="1" applyAlignment="1">
      <alignment horizontal="center" vertical="center" wrapText="1"/>
    </xf>
    <xf numFmtId="0" fontId="4" fillId="0" borderId="14"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4" fillId="0" borderId="1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3" xfId="0" applyFont="1" applyBorder="1" applyAlignment="1">
      <alignment horizontal="center" vertical="center" wrapText="1"/>
    </xf>
    <xf numFmtId="178" fontId="4" fillId="2" borderId="14" xfId="0" applyNumberFormat="1" applyFont="1" applyFill="1" applyBorder="1" applyAlignment="1">
      <alignment horizontal="right" vertical="center"/>
    </xf>
    <xf numFmtId="178" fontId="4" fillId="2" borderId="16" xfId="0" applyNumberFormat="1" applyFont="1" applyFill="1" applyBorder="1" applyAlignment="1">
      <alignment horizontal="right" vertical="center"/>
    </xf>
    <xf numFmtId="178" fontId="4" fillId="2" borderId="6" xfId="0" applyNumberFormat="1" applyFont="1" applyFill="1" applyBorder="1" applyAlignment="1">
      <alignment horizontal="right" vertical="center"/>
    </xf>
    <xf numFmtId="178" fontId="4" fillId="2" borderId="9" xfId="0" applyNumberFormat="1" applyFont="1" applyFill="1" applyBorder="1" applyAlignment="1">
      <alignment horizontal="right" vertical="center"/>
    </xf>
    <xf numFmtId="0" fontId="4" fillId="0" borderId="6" xfId="0" applyFont="1" applyBorder="1" applyAlignment="1">
      <alignment horizontal="center" vertical="center"/>
    </xf>
    <xf numFmtId="0" fontId="12" fillId="0" borderId="19"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23" xfId="0" applyFont="1" applyBorder="1" applyAlignment="1">
      <alignment horizontal="center" vertical="center"/>
    </xf>
    <xf numFmtId="32" fontId="4" fillId="0" borderId="11" xfId="0" applyNumberFormat="1" applyFont="1" applyBorder="1" applyAlignment="1">
      <alignment horizontal="left" vertical="center"/>
    </xf>
    <xf numFmtId="32" fontId="4" fillId="0" borderId="19" xfId="0" applyNumberFormat="1" applyFont="1" applyBorder="1" applyAlignment="1">
      <alignment horizontal="left" vertical="center"/>
    </xf>
    <xf numFmtId="179" fontId="4" fillId="0" borderId="10" xfId="0" applyNumberFormat="1" applyFont="1" applyBorder="1" applyAlignment="1">
      <alignment horizontal="right" vertical="center"/>
    </xf>
    <xf numFmtId="179" fontId="4" fillId="0" borderId="11" xfId="0" applyNumberFormat="1" applyFont="1" applyBorder="1" applyAlignment="1">
      <alignment horizontal="right" vertical="center"/>
    </xf>
    <xf numFmtId="0" fontId="4" fillId="0" borderId="7" xfId="0" applyFont="1" applyBorder="1" applyAlignment="1">
      <alignment horizontal="center" vertical="distributed" shrinkToFit="1"/>
    </xf>
    <xf numFmtId="0" fontId="4" fillId="0" borderId="23" xfId="0" applyFont="1" applyBorder="1" applyAlignment="1">
      <alignment horizontal="center" vertical="distributed" shrinkToFi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12" fillId="0" borderId="23" xfId="0" applyFont="1" applyBorder="1" applyAlignment="1">
      <alignment horizontal="center" vertical="center"/>
    </xf>
    <xf numFmtId="32" fontId="12" fillId="0" borderId="11" xfId="0" applyNumberFormat="1" applyFont="1" applyBorder="1" applyAlignment="1">
      <alignment horizontal="left" vertical="center"/>
    </xf>
    <xf numFmtId="32" fontId="12" fillId="0" borderId="19" xfId="0" applyNumberFormat="1" applyFont="1" applyBorder="1" applyAlignment="1">
      <alignment horizontal="left" vertical="center"/>
    </xf>
    <xf numFmtId="0" fontId="4" fillId="2" borderId="30" xfId="0" applyFont="1" applyFill="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7"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17"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4" fillId="0" borderId="23" xfId="0" applyFont="1" applyBorder="1" applyAlignment="1">
      <alignment horizontal="left" vertical="center" shrinkToFit="1"/>
    </xf>
    <xf numFmtId="0" fontId="4" fillId="0" borderId="11" xfId="0" applyFont="1" applyBorder="1" applyAlignment="1">
      <alignment horizontal="left" vertical="center" shrinkToFi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17" xfId="0" applyFont="1" applyBorder="1" applyAlignment="1">
      <alignment horizontal="left" vertical="center" wrapText="1"/>
    </xf>
    <xf numFmtId="0" fontId="21" fillId="0" borderId="6" xfId="0" applyFont="1" applyBorder="1" applyAlignment="1">
      <alignment horizontal="left" vertical="center" wrapText="1"/>
    </xf>
    <xf numFmtId="0" fontId="21" fillId="0" borderId="18" xfId="0" applyFont="1" applyBorder="1" applyAlignment="1">
      <alignment horizontal="left" vertical="center" wrapText="1"/>
    </xf>
  </cellXfs>
  <cellStyles count="3">
    <cellStyle name="通貨" xfId="1" builtinId="7"/>
    <cellStyle name="標準" xfId="0" builtinId="0"/>
    <cellStyle name="標準 5" xfId="2" xr:uid="{39789A30-B9BD-4FA2-A3D8-01701DA141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60"/>
  <sheetViews>
    <sheetView tabSelected="1" topLeftCell="A3" workbookViewId="0">
      <selection activeCell="G29" sqref="G29"/>
    </sheetView>
  </sheetViews>
  <sheetFormatPr defaultColWidth="8.875" defaultRowHeight="13.5" x14ac:dyDescent="0.15"/>
  <cols>
    <col min="1" max="26" width="3.625" style="2" customWidth="1"/>
    <col min="27" max="27" width="1.125" style="2" customWidth="1"/>
    <col min="28" max="28" width="84.875" style="2" bestFit="1" customWidth="1"/>
    <col min="29" max="30" width="3.625" style="2" customWidth="1"/>
    <col min="31" max="16384" width="8.875" style="2"/>
  </cols>
  <sheetData>
    <row r="1" spans="1:28" x14ac:dyDescent="0.15">
      <c r="A1" s="1" t="s">
        <v>0</v>
      </c>
    </row>
    <row r="2" spans="1:28" ht="27.75" customHeight="1" x14ac:dyDescent="0.15">
      <c r="A2" s="162" t="s">
        <v>1</v>
      </c>
      <c r="B2" s="162"/>
      <c r="C2" s="162"/>
      <c r="D2" s="162"/>
      <c r="E2" s="162"/>
      <c r="F2" s="162"/>
      <c r="G2" s="162"/>
      <c r="H2" s="162"/>
      <c r="I2" s="162"/>
      <c r="J2" s="162"/>
      <c r="K2" s="162"/>
      <c r="L2" s="162"/>
      <c r="M2" s="162"/>
      <c r="N2" s="162"/>
      <c r="O2" s="162"/>
      <c r="P2" s="162"/>
      <c r="Q2" s="162"/>
      <c r="R2" s="162"/>
      <c r="S2" s="162"/>
      <c r="T2" s="162"/>
      <c r="U2" s="162"/>
      <c r="V2" s="162"/>
      <c r="W2" s="162"/>
      <c r="X2" s="162"/>
      <c r="Y2" s="162"/>
      <c r="Z2" s="162"/>
    </row>
    <row r="3" spans="1:28" ht="14.25" thickTop="1" x14ac:dyDescent="0.15">
      <c r="A3" s="163"/>
      <c r="B3" s="164"/>
      <c r="C3" s="164"/>
      <c r="D3" s="164"/>
      <c r="E3" s="164"/>
      <c r="F3" s="164"/>
      <c r="G3" s="164"/>
      <c r="H3" s="164"/>
      <c r="I3" s="164"/>
      <c r="J3" s="164"/>
      <c r="K3" s="164"/>
      <c r="L3" s="164"/>
      <c r="M3" s="164"/>
      <c r="N3" s="164"/>
      <c r="O3" s="164"/>
      <c r="P3" s="164"/>
      <c r="Q3" s="164"/>
      <c r="R3" s="164"/>
      <c r="S3" s="164"/>
      <c r="T3" s="164"/>
      <c r="U3" s="164"/>
      <c r="V3" s="164"/>
      <c r="W3" s="164"/>
      <c r="X3" s="164"/>
      <c r="Y3" s="164"/>
      <c r="Z3" s="3"/>
    </row>
    <row r="4" spans="1:28" x14ac:dyDescent="0.15">
      <c r="A4" s="4"/>
      <c r="T4" s="165"/>
      <c r="U4" s="165"/>
      <c r="V4" s="165"/>
      <c r="W4" s="165"/>
      <c r="X4" s="165"/>
      <c r="Z4" s="3"/>
    </row>
    <row r="5" spans="1:28" ht="15.75" customHeight="1" x14ac:dyDescent="0.15">
      <c r="A5" s="166" t="s">
        <v>2</v>
      </c>
      <c r="B5" s="167"/>
      <c r="C5" s="167"/>
      <c r="D5" s="167"/>
      <c r="E5" s="167"/>
      <c r="F5" s="167"/>
      <c r="G5" s="167"/>
      <c r="H5" s="167"/>
      <c r="I5" s="167"/>
      <c r="J5" s="167"/>
      <c r="K5" s="167"/>
      <c r="L5" s="167"/>
      <c r="M5" s="167"/>
      <c r="N5" s="167"/>
      <c r="O5" s="167"/>
      <c r="P5" s="167"/>
      <c r="Q5" s="167"/>
      <c r="R5" s="167"/>
      <c r="S5" s="167"/>
      <c r="T5" s="167"/>
      <c r="U5" s="167"/>
      <c r="V5" s="167"/>
      <c r="W5" s="167"/>
      <c r="X5" s="167"/>
      <c r="Y5" s="167"/>
      <c r="Z5" s="3"/>
    </row>
    <row r="6" spans="1:28" ht="14.25" x14ac:dyDescent="0.15">
      <c r="A6" s="166" t="s">
        <v>3</v>
      </c>
      <c r="B6" s="167"/>
      <c r="C6" s="167"/>
      <c r="D6" s="167"/>
      <c r="E6" s="167"/>
      <c r="F6" s="167"/>
      <c r="G6" s="167"/>
      <c r="H6" s="167"/>
      <c r="I6" s="167"/>
      <c r="J6" s="167"/>
      <c r="K6" s="167"/>
      <c r="L6" s="167"/>
      <c r="M6" s="167"/>
      <c r="N6" s="167"/>
      <c r="O6" s="167"/>
      <c r="P6" s="167"/>
      <c r="Q6" s="167"/>
      <c r="R6" s="167"/>
      <c r="S6" s="167"/>
      <c r="T6" s="167"/>
      <c r="U6" s="167"/>
      <c r="V6" s="167"/>
      <c r="W6" s="167"/>
      <c r="X6" s="167"/>
      <c r="Y6" s="167"/>
      <c r="Z6" s="3"/>
    </row>
    <row r="7" spans="1:28" x14ac:dyDescent="0.15">
      <c r="A7" s="29"/>
      <c r="B7" s="30" t="s">
        <v>4</v>
      </c>
      <c r="C7" s="30"/>
      <c r="D7" s="30"/>
      <c r="E7" s="30"/>
      <c r="F7" s="30"/>
      <c r="G7" s="30"/>
      <c r="H7" s="30"/>
      <c r="I7" s="30"/>
      <c r="J7" s="30"/>
      <c r="K7" s="30"/>
      <c r="L7" s="30"/>
      <c r="M7" s="30"/>
      <c r="N7" s="30"/>
      <c r="O7" s="30"/>
      <c r="P7" s="30"/>
      <c r="Q7" s="30"/>
      <c r="R7" s="30"/>
      <c r="S7" s="30"/>
      <c r="T7" s="30"/>
      <c r="U7" s="30"/>
      <c r="V7" s="30"/>
      <c r="W7" s="30"/>
      <c r="X7" s="30"/>
      <c r="Y7" s="30"/>
      <c r="Z7" s="3"/>
    </row>
    <row r="8" spans="1:28" ht="36" customHeight="1" x14ac:dyDescent="0.15">
      <c r="A8" s="4"/>
      <c r="B8" s="168" t="s">
        <v>5</v>
      </c>
      <c r="C8" s="168"/>
      <c r="D8" s="169" t="s">
        <v>6</v>
      </c>
      <c r="E8" s="169"/>
      <c r="F8" s="169"/>
      <c r="G8" s="170"/>
      <c r="H8" s="170"/>
      <c r="I8" s="170"/>
      <c r="J8" s="170"/>
      <c r="K8" s="170"/>
      <c r="L8" s="170"/>
      <c r="M8" s="170"/>
      <c r="N8" s="170"/>
      <c r="O8" s="170"/>
      <c r="P8" s="170"/>
      <c r="Q8" s="170"/>
      <c r="R8" s="170"/>
      <c r="S8" s="170"/>
      <c r="Z8" s="3"/>
    </row>
    <row r="9" spans="1:28" ht="36" customHeight="1" x14ac:dyDescent="0.15">
      <c r="A9" s="4"/>
      <c r="B9" s="168"/>
      <c r="C9" s="168"/>
      <c r="D9" s="160" t="s">
        <v>7</v>
      </c>
      <c r="E9" s="160"/>
      <c r="F9" s="160"/>
      <c r="G9" s="159"/>
      <c r="H9" s="159"/>
      <c r="I9" s="159"/>
      <c r="J9" s="159"/>
      <c r="K9" s="159"/>
      <c r="L9" s="159"/>
      <c r="M9" s="159"/>
      <c r="N9" s="159"/>
      <c r="O9" s="159"/>
      <c r="P9" s="159"/>
      <c r="Q9" s="159"/>
      <c r="R9" s="159"/>
      <c r="S9" s="159"/>
      <c r="U9" s="172" t="s">
        <v>8</v>
      </c>
      <c r="V9" s="172"/>
      <c r="W9" s="170"/>
      <c r="X9" s="170"/>
      <c r="Y9" s="170"/>
      <c r="Z9" s="175"/>
    </row>
    <row r="10" spans="1:28" ht="36" customHeight="1" x14ac:dyDescent="0.15">
      <c r="A10" s="4"/>
      <c r="B10" s="168"/>
      <c r="C10" s="168"/>
      <c r="D10" s="158" t="s">
        <v>9</v>
      </c>
      <c r="E10" s="158"/>
      <c r="F10" s="158"/>
      <c r="G10" s="159"/>
      <c r="H10" s="159"/>
      <c r="I10" s="159"/>
      <c r="J10" s="159"/>
      <c r="K10" s="159"/>
      <c r="L10" s="159"/>
      <c r="M10" s="159"/>
      <c r="N10" s="159"/>
      <c r="O10" s="159"/>
      <c r="P10" s="159"/>
      <c r="Q10" s="159"/>
      <c r="R10" s="159"/>
      <c r="S10" s="159"/>
      <c r="U10" s="172" t="s">
        <v>10</v>
      </c>
      <c r="V10" s="172"/>
      <c r="W10" s="173"/>
      <c r="X10" s="173"/>
      <c r="Y10" s="173"/>
      <c r="Z10" s="174"/>
    </row>
    <row r="11" spans="1:28" ht="36" customHeight="1" x14ac:dyDescent="0.15">
      <c r="A11" s="4"/>
      <c r="B11" s="168"/>
      <c r="C11" s="168"/>
      <c r="D11" s="160" t="s">
        <v>11</v>
      </c>
      <c r="E11" s="160"/>
      <c r="F11" s="160"/>
      <c r="G11" s="159"/>
      <c r="H11" s="159"/>
      <c r="I11" s="159"/>
      <c r="J11" s="159"/>
      <c r="K11" s="159"/>
      <c r="L11" s="159"/>
      <c r="M11" s="159"/>
      <c r="N11" s="159"/>
      <c r="O11" s="159"/>
      <c r="P11" s="159"/>
      <c r="Q11" s="159"/>
      <c r="R11" s="159"/>
      <c r="S11" s="159"/>
      <c r="T11" s="19"/>
      <c r="Z11" s="3"/>
    </row>
    <row r="12" spans="1:28" x14ac:dyDescent="0.15">
      <c r="A12" s="4"/>
      <c r="Z12" s="3"/>
    </row>
    <row r="13" spans="1:28" x14ac:dyDescent="0.15">
      <c r="A13" s="4"/>
      <c r="B13" s="2" t="s">
        <v>12</v>
      </c>
      <c r="Z13" s="3"/>
    </row>
    <row r="14" spans="1:28" x14ac:dyDescent="0.15">
      <c r="A14" s="5"/>
      <c r="B14" s="6"/>
      <c r="C14" s="6"/>
      <c r="D14" s="6"/>
      <c r="E14" s="6"/>
      <c r="F14" s="6"/>
      <c r="G14" s="6"/>
      <c r="H14" s="6"/>
      <c r="I14" s="6"/>
      <c r="J14" s="6"/>
      <c r="K14" s="6"/>
      <c r="L14" s="6"/>
      <c r="M14" s="6"/>
      <c r="N14" s="6"/>
      <c r="O14" s="6"/>
      <c r="P14" s="6"/>
      <c r="Q14" s="6"/>
      <c r="R14" s="6"/>
      <c r="S14" s="6"/>
      <c r="T14" s="6"/>
      <c r="U14" s="6"/>
      <c r="V14" s="6"/>
      <c r="W14" s="6"/>
      <c r="X14" s="6"/>
      <c r="Y14" s="6"/>
      <c r="Z14" s="7"/>
    </row>
    <row r="15" spans="1:28" ht="27.75" customHeight="1" x14ac:dyDescent="0.15">
      <c r="A15" s="161" t="s">
        <v>13</v>
      </c>
      <c r="B15" s="56"/>
      <c r="C15" s="56"/>
      <c r="D15" s="56"/>
      <c r="E15" s="56" t="s">
        <v>14</v>
      </c>
      <c r="F15" s="56"/>
      <c r="G15" s="56"/>
      <c r="H15" s="56"/>
      <c r="I15" s="56"/>
      <c r="J15" s="56"/>
      <c r="K15" s="56"/>
      <c r="L15" s="56"/>
      <c r="M15" s="56"/>
      <c r="N15" s="56" t="s">
        <v>15</v>
      </c>
      <c r="O15" s="56"/>
      <c r="P15" s="56"/>
      <c r="Q15" s="56"/>
      <c r="R15" s="56"/>
      <c r="S15" s="56"/>
      <c r="T15" s="56" t="s">
        <v>16</v>
      </c>
      <c r="U15" s="56"/>
      <c r="V15" s="56"/>
      <c r="W15" s="56"/>
      <c r="X15" s="56"/>
      <c r="Y15" s="56"/>
      <c r="Z15" s="171"/>
    </row>
    <row r="16" spans="1:28" ht="15" customHeight="1" x14ac:dyDescent="0.15">
      <c r="A16" s="129" t="s">
        <v>17</v>
      </c>
      <c r="B16" s="107"/>
      <c r="C16" s="107"/>
      <c r="D16" s="107"/>
      <c r="E16" s="131"/>
      <c r="F16" s="132"/>
      <c r="G16" s="132"/>
      <c r="H16" s="132"/>
      <c r="I16" s="132"/>
      <c r="J16" s="132"/>
      <c r="K16" s="135" t="str">
        <f>TEXT(E16,"(aaa)")</f>
        <v>(土)</v>
      </c>
      <c r="L16" s="135"/>
      <c r="M16" s="136"/>
      <c r="N16" s="107" t="s">
        <v>18</v>
      </c>
      <c r="O16" s="107"/>
      <c r="P16" s="107"/>
      <c r="Q16" s="107"/>
      <c r="R16" s="107"/>
      <c r="S16" s="107"/>
      <c r="T16" s="39" t="s">
        <v>19</v>
      </c>
      <c r="U16" s="139" t="s">
        <v>20</v>
      </c>
      <c r="V16" s="139"/>
      <c r="W16" s="139"/>
      <c r="X16" s="40" t="s">
        <v>19</v>
      </c>
      <c r="Y16" s="139" t="s">
        <v>21</v>
      </c>
      <c r="Z16" s="139"/>
      <c r="AA16" s="4"/>
      <c r="AB16" s="2" t="s">
        <v>22</v>
      </c>
    </row>
    <row r="17" spans="1:28" x14ac:dyDescent="0.15">
      <c r="A17" s="130"/>
      <c r="B17" s="107"/>
      <c r="C17" s="107"/>
      <c r="D17" s="107"/>
      <c r="E17" s="133"/>
      <c r="F17" s="134"/>
      <c r="G17" s="134"/>
      <c r="H17" s="134"/>
      <c r="I17" s="134"/>
      <c r="J17" s="134"/>
      <c r="K17" s="137"/>
      <c r="L17" s="137"/>
      <c r="M17" s="138"/>
      <c r="N17" s="107"/>
      <c r="O17" s="107"/>
      <c r="P17" s="107"/>
      <c r="Q17" s="107"/>
      <c r="R17" s="107"/>
      <c r="S17" s="107"/>
      <c r="T17" s="32" t="s">
        <v>23</v>
      </c>
      <c r="U17" s="33"/>
      <c r="V17" s="33"/>
      <c r="W17" s="150"/>
      <c r="X17" s="150"/>
      <c r="Y17" s="150"/>
      <c r="Z17" s="33" t="s">
        <v>24</v>
      </c>
      <c r="AA17" s="4"/>
      <c r="AB17" s="2" t="s">
        <v>25</v>
      </c>
    </row>
    <row r="18" spans="1:28" ht="18.75" customHeight="1" x14ac:dyDescent="0.15">
      <c r="A18" s="152" t="s">
        <v>26</v>
      </c>
      <c r="B18" s="140" t="s">
        <v>27</v>
      </c>
      <c r="C18" s="140"/>
      <c r="D18" s="39" t="s">
        <v>19</v>
      </c>
      <c r="E18" s="34" t="s">
        <v>28</v>
      </c>
      <c r="F18" s="34"/>
      <c r="G18" s="34"/>
      <c r="H18" s="34"/>
      <c r="I18" s="34"/>
      <c r="J18" s="40" t="s">
        <v>19</v>
      </c>
      <c r="K18" s="151" t="s">
        <v>29</v>
      </c>
      <c r="L18" s="151"/>
      <c r="M18" s="151"/>
      <c r="N18" s="151"/>
      <c r="O18" s="151"/>
      <c r="P18" s="40" t="s">
        <v>19</v>
      </c>
      <c r="Q18" s="147" t="s">
        <v>30</v>
      </c>
      <c r="R18" s="147"/>
      <c r="S18" s="147"/>
      <c r="T18" s="147"/>
      <c r="U18" s="148"/>
      <c r="V18" s="140" t="s">
        <v>31</v>
      </c>
      <c r="W18" s="141"/>
      <c r="X18" s="142"/>
      <c r="Y18" s="142"/>
      <c r="Z18" s="143"/>
      <c r="AB18" s="20" t="s">
        <v>32</v>
      </c>
    </row>
    <row r="19" spans="1:28" ht="18.75" customHeight="1" x14ac:dyDescent="0.15">
      <c r="A19" s="153"/>
      <c r="B19" s="140"/>
      <c r="C19" s="140"/>
      <c r="D19" s="42" t="s">
        <v>19</v>
      </c>
      <c r="E19" s="146" t="s">
        <v>33</v>
      </c>
      <c r="F19" s="146"/>
      <c r="G19" s="146"/>
      <c r="H19" s="146"/>
      <c r="I19" s="146"/>
      <c r="J19" s="41" t="s">
        <v>19</v>
      </c>
      <c r="K19" s="35" t="s">
        <v>34</v>
      </c>
      <c r="L19" s="35"/>
      <c r="M19" s="35"/>
      <c r="N19" s="149"/>
      <c r="O19" s="149"/>
      <c r="P19" s="149"/>
      <c r="Q19" s="149"/>
      <c r="R19" s="149"/>
      <c r="S19" s="149"/>
      <c r="T19" s="149"/>
      <c r="U19" s="36" t="s">
        <v>35</v>
      </c>
      <c r="V19" s="140"/>
      <c r="W19" s="119"/>
      <c r="X19" s="144"/>
      <c r="Y19" s="144"/>
      <c r="Z19" s="145"/>
      <c r="AB19" s="2" t="s">
        <v>36</v>
      </c>
    </row>
    <row r="20" spans="1:28" ht="21" customHeight="1" x14ac:dyDescent="0.15">
      <c r="A20" s="153"/>
      <c r="B20" s="107" t="s">
        <v>37</v>
      </c>
      <c r="C20" s="107"/>
      <c r="D20" s="107"/>
      <c r="E20" s="107"/>
      <c r="F20" s="107"/>
      <c r="G20" s="107" t="s">
        <v>38</v>
      </c>
      <c r="H20" s="107"/>
      <c r="I20" s="107"/>
      <c r="J20" s="107"/>
      <c r="K20" s="107" t="s">
        <v>39</v>
      </c>
      <c r="L20" s="107"/>
      <c r="M20" s="107"/>
      <c r="N20" s="107"/>
      <c r="O20" s="107"/>
      <c r="P20" s="107"/>
      <c r="Q20" s="107"/>
      <c r="R20" s="107"/>
      <c r="S20" s="107"/>
      <c r="T20" s="107"/>
      <c r="U20" s="107"/>
      <c r="V20" s="108"/>
      <c r="W20" s="87" t="s">
        <v>40</v>
      </c>
      <c r="X20" s="88"/>
      <c r="Y20" s="88"/>
      <c r="Z20" s="88"/>
      <c r="AB20" s="2" t="s">
        <v>41</v>
      </c>
    </row>
    <row r="21" spans="1:28" ht="19.5" customHeight="1" x14ac:dyDescent="0.15">
      <c r="A21" s="153"/>
      <c r="B21" s="125" t="str">
        <f>IF(OR(G21="■",G22="■",G23="■",G24="■",G25="■",G26="■",G27="■"),"■","□")</f>
        <v>□</v>
      </c>
      <c r="C21" s="119" t="s">
        <v>42</v>
      </c>
      <c r="D21" s="120"/>
      <c r="E21" s="120"/>
      <c r="F21" s="121"/>
      <c r="G21" s="44" t="s">
        <v>19</v>
      </c>
      <c r="H21" s="114" t="s">
        <v>43</v>
      </c>
      <c r="I21" s="107"/>
      <c r="J21" s="107"/>
      <c r="K21" s="115" t="s">
        <v>44</v>
      </c>
      <c r="L21" s="115"/>
      <c r="M21" s="115"/>
      <c r="N21" s="115"/>
      <c r="O21" s="115"/>
      <c r="P21" s="115"/>
      <c r="Q21" s="115"/>
      <c r="R21" s="115"/>
      <c r="S21" s="115"/>
      <c r="T21" s="115"/>
      <c r="U21" s="115"/>
      <c r="V21" s="116"/>
      <c r="W21" s="79">
        <f>IF(G21="□",0,IF($T$16="□",25700,21200))</f>
        <v>0</v>
      </c>
      <c r="X21" s="80"/>
      <c r="Y21" s="80"/>
      <c r="Z21" s="80"/>
    </row>
    <row r="22" spans="1:28" ht="19.5" customHeight="1" x14ac:dyDescent="0.15">
      <c r="A22" s="153"/>
      <c r="B22" s="126"/>
      <c r="C22" s="122"/>
      <c r="D22" s="123"/>
      <c r="E22" s="123"/>
      <c r="F22" s="124"/>
      <c r="G22" s="44" t="s">
        <v>19</v>
      </c>
      <c r="H22" s="114" t="s">
        <v>45</v>
      </c>
      <c r="I22" s="107"/>
      <c r="J22" s="107"/>
      <c r="K22" s="115" t="s">
        <v>46</v>
      </c>
      <c r="L22" s="115"/>
      <c r="M22" s="115"/>
      <c r="N22" s="115"/>
      <c r="O22" s="115"/>
      <c r="P22" s="115"/>
      <c r="Q22" s="115"/>
      <c r="R22" s="115"/>
      <c r="S22" s="115"/>
      <c r="T22" s="115"/>
      <c r="U22" s="115"/>
      <c r="V22" s="116"/>
      <c r="W22" s="79">
        <f>IF(G22="□",0,IF($T$16="□",25700,21200))</f>
        <v>0</v>
      </c>
      <c r="X22" s="80"/>
      <c r="Y22" s="80"/>
      <c r="Z22" s="80"/>
    </row>
    <row r="23" spans="1:28" ht="19.5" customHeight="1" x14ac:dyDescent="0.15">
      <c r="A23" s="153"/>
      <c r="B23" s="126"/>
      <c r="C23" s="122"/>
      <c r="D23" s="123"/>
      <c r="E23" s="123"/>
      <c r="F23" s="124"/>
      <c r="G23" s="44" t="s">
        <v>19</v>
      </c>
      <c r="H23" s="114" t="s">
        <v>47</v>
      </c>
      <c r="I23" s="107"/>
      <c r="J23" s="107"/>
      <c r="K23" s="115" t="s">
        <v>48</v>
      </c>
      <c r="L23" s="115"/>
      <c r="M23" s="115"/>
      <c r="N23" s="115"/>
      <c r="O23" s="115"/>
      <c r="P23" s="115"/>
      <c r="Q23" s="115"/>
      <c r="R23" s="115"/>
      <c r="S23" s="115"/>
      <c r="T23" s="115"/>
      <c r="U23" s="115"/>
      <c r="V23" s="116"/>
      <c r="W23" s="79">
        <f>IF(G23="□",0,IF($T$16="□",38550,31800))</f>
        <v>0</v>
      </c>
      <c r="X23" s="80"/>
      <c r="Y23" s="80"/>
      <c r="Z23" s="80"/>
    </row>
    <row r="24" spans="1:28" ht="19.5" customHeight="1" x14ac:dyDescent="0.15">
      <c r="A24" s="153"/>
      <c r="B24" s="126"/>
      <c r="C24" s="122"/>
      <c r="D24" s="123"/>
      <c r="E24" s="123"/>
      <c r="F24" s="124"/>
      <c r="G24" s="44" t="s">
        <v>19</v>
      </c>
      <c r="H24" s="114" t="s">
        <v>49</v>
      </c>
      <c r="I24" s="107"/>
      <c r="J24" s="107"/>
      <c r="K24" s="115" t="s">
        <v>50</v>
      </c>
      <c r="L24" s="115"/>
      <c r="M24" s="115"/>
      <c r="N24" s="115"/>
      <c r="O24" s="115"/>
      <c r="P24" s="115"/>
      <c r="Q24" s="115"/>
      <c r="R24" s="115"/>
      <c r="S24" s="115"/>
      <c r="T24" s="115"/>
      <c r="U24" s="115"/>
      <c r="V24" s="116"/>
      <c r="W24" s="79">
        <f t="shared" ref="W24:W27" si="0">IF(G24="□",0,IF($T$16="□",38550,31800))</f>
        <v>0</v>
      </c>
      <c r="X24" s="80"/>
      <c r="Y24" s="80"/>
      <c r="Z24" s="80"/>
    </row>
    <row r="25" spans="1:28" ht="19.5" customHeight="1" x14ac:dyDescent="0.15">
      <c r="A25" s="153"/>
      <c r="B25" s="126"/>
      <c r="C25" s="122"/>
      <c r="D25" s="123"/>
      <c r="E25" s="123"/>
      <c r="F25" s="124"/>
      <c r="G25" s="44" t="s">
        <v>19</v>
      </c>
      <c r="H25" s="114" t="s">
        <v>51</v>
      </c>
      <c r="I25" s="107"/>
      <c r="J25" s="107"/>
      <c r="K25" s="115" t="s">
        <v>52</v>
      </c>
      <c r="L25" s="115"/>
      <c r="M25" s="115"/>
      <c r="N25" s="115"/>
      <c r="O25" s="115"/>
      <c r="P25" s="115"/>
      <c r="Q25" s="115"/>
      <c r="R25" s="115"/>
      <c r="S25" s="115"/>
      <c r="T25" s="115"/>
      <c r="U25" s="115"/>
      <c r="V25" s="116"/>
      <c r="W25" s="79">
        <f t="shared" si="0"/>
        <v>0</v>
      </c>
      <c r="X25" s="80"/>
      <c r="Y25" s="80"/>
      <c r="Z25" s="80"/>
    </row>
    <row r="26" spans="1:28" ht="19.5" customHeight="1" x14ac:dyDescent="0.15">
      <c r="A26" s="153"/>
      <c r="B26" s="126"/>
      <c r="C26" s="122"/>
      <c r="D26" s="123"/>
      <c r="E26" s="123"/>
      <c r="F26" s="124"/>
      <c r="G26" s="44" t="s">
        <v>19</v>
      </c>
      <c r="H26" s="114" t="s">
        <v>53</v>
      </c>
      <c r="I26" s="107"/>
      <c r="J26" s="107"/>
      <c r="K26" s="115" t="s">
        <v>54</v>
      </c>
      <c r="L26" s="115"/>
      <c r="M26" s="115"/>
      <c r="N26" s="115"/>
      <c r="O26" s="115"/>
      <c r="P26" s="115"/>
      <c r="Q26" s="115"/>
      <c r="R26" s="115"/>
      <c r="S26" s="115"/>
      <c r="T26" s="115"/>
      <c r="U26" s="115"/>
      <c r="V26" s="116"/>
      <c r="W26" s="79">
        <f t="shared" si="0"/>
        <v>0</v>
      </c>
      <c r="X26" s="80"/>
      <c r="Y26" s="80"/>
      <c r="Z26" s="80"/>
    </row>
    <row r="27" spans="1:28" ht="19.5" customHeight="1" x14ac:dyDescent="0.15">
      <c r="A27" s="153"/>
      <c r="B27" s="126"/>
      <c r="C27" s="122"/>
      <c r="D27" s="123"/>
      <c r="E27" s="123"/>
      <c r="F27" s="124"/>
      <c r="G27" s="44" t="s">
        <v>19</v>
      </c>
      <c r="H27" s="117" t="s">
        <v>55</v>
      </c>
      <c r="I27" s="118"/>
      <c r="J27" s="118"/>
      <c r="K27" s="127" t="str">
        <f>IF(VLOOKUP($H27,$AE$45:$AG$51,2,FALSE)&lt;&gt;"",VLOOKUP($H27,$AE$45:$AG$51,2,FALSE),"")</f>
        <v/>
      </c>
      <c r="L27" s="128"/>
      <c r="M27" s="128"/>
      <c r="N27" s="128"/>
      <c r="O27" s="37" t="s">
        <v>63</v>
      </c>
      <c r="P27" s="128" t="str">
        <f>IF(VLOOKUP($H27,$AE$45:$AG$51,3,FALSE)&lt;&gt;"",VLOOKUP($H27,$AE$45:$AG$51,3,FALSE),"")</f>
        <v/>
      </c>
      <c r="Q27" s="128"/>
      <c r="R27" s="128"/>
      <c r="S27" s="128"/>
      <c r="T27" s="73" t="str">
        <f>IF(H27&lt;&gt;"日中（　）",P27-K27,"")</f>
        <v/>
      </c>
      <c r="U27" s="73"/>
      <c r="V27" s="74"/>
      <c r="W27" s="79">
        <f t="shared" si="0"/>
        <v>0</v>
      </c>
      <c r="X27" s="80"/>
      <c r="Y27" s="80"/>
      <c r="Z27" s="80"/>
    </row>
    <row r="28" spans="1:28" ht="19.5" customHeight="1" x14ac:dyDescent="0.15">
      <c r="A28" s="154"/>
      <c r="B28" s="70" t="str">
        <f>IF(OR(G28="■",G29="■"),"■","□")</f>
        <v>□</v>
      </c>
      <c r="C28" s="109" t="s">
        <v>57</v>
      </c>
      <c r="D28" s="70"/>
      <c r="E28" s="70"/>
      <c r="F28" s="70"/>
      <c r="G28" s="43" t="s">
        <v>19</v>
      </c>
      <c r="H28" s="71" t="s">
        <v>58</v>
      </c>
      <c r="I28" s="71"/>
      <c r="J28" s="72"/>
      <c r="K28" s="54"/>
      <c r="L28" s="55"/>
      <c r="M28" s="55"/>
      <c r="N28" s="55"/>
      <c r="O28" s="37" t="s">
        <v>63</v>
      </c>
      <c r="P28" s="55"/>
      <c r="Q28" s="55"/>
      <c r="R28" s="55"/>
      <c r="S28" s="55"/>
      <c r="T28" s="73" t="str">
        <f>IF(P28-K28=0," ",P28-K28)</f>
        <v xml:space="preserve"> </v>
      </c>
      <c r="U28" s="73"/>
      <c r="V28" s="74"/>
      <c r="W28" s="81">
        <f>IF(G28="□",0,250*T28*24)</f>
        <v>0</v>
      </c>
      <c r="X28" s="82"/>
      <c r="Y28" s="82"/>
      <c r="Z28" s="83"/>
    </row>
    <row r="29" spans="1:28" ht="19.5" customHeight="1" x14ac:dyDescent="0.15">
      <c r="A29" s="154"/>
      <c r="B29" s="70"/>
      <c r="C29" s="109"/>
      <c r="D29" s="70"/>
      <c r="E29" s="70"/>
      <c r="F29" s="70"/>
      <c r="G29" s="43" t="s">
        <v>59</v>
      </c>
      <c r="H29" s="77" t="s">
        <v>60</v>
      </c>
      <c r="I29" s="77"/>
      <c r="J29" s="78"/>
      <c r="K29" s="107"/>
      <c r="L29" s="107"/>
      <c r="M29" s="107"/>
      <c r="N29" s="107"/>
      <c r="O29" s="107"/>
      <c r="P29" s="107"/>
      <c r="Q29" s="107"/>
      <c r="R29" s="107"/>
      <c r="S29" s="107"/>
      <c r="T29" s="107"/>
      <c r="U29" s="107"/>
      <c r="V29" s="108"/>
      <c r="W29" s="79"/>
      <c r="X29" s="80"/>
      <c r="Y29" s="80"/>
      <c r="Z29" s="80"/>
    </row>
    <row r="30" spans="1:28" ht="19.5" customHeight="1" x14ac:dyDescent="0.15">
      <c r="A30" s="153"/>
      <c r="B30" s="110" t="s">
        <v>61</v>
      </c>
      <c r="C30" s="111"/>
      <c r="D30" s="111"/>
      <c r="E30" s="111"/>
      <c r="F30" s="111"/>
      <c r="G30" s="112"/>
      <c r="H30" s="112"/>
      <c r="I30" s="112"/>
      <c r="J30" s="112"/>
      <c r="K30" s="112"/>
      <c r="L30" s="112"/>
      <c r="M30" s="112"/>
      <c r="N30" s="112"/>
      <c r="O30" s="112"/>
      <c r="P30" s="112"/>
      <c r="Q30" s="112"/>
      <c r="R30" s="112"/>
      <c r="S30" s="112"/>
      <c r="T30" s="112"/>
      <c r="U30" s="112"/>
      <c r="V30" s="113"/>
      <c r="W30" s="79">
        <f>SUM(W21:Z29)</f>
        <v>0</v>
      </c>
      <c r="X30" s="80"/>
      <c r="Y30" s="80"/>
      <c r="Z30" s="80"/>
    </row>
    <row r="31" spans="1:28" ht="19.5" customHeight="1" x14ac:dyDescent="0.15">
      <c r="A31" s="154"/>
      <c r="B31" s="70" t="str">
        <f>IF(OR(G31="■",G32="■"),"■","□")</f>
        <v>□</v>
      </c>
      <c r="C31" s="70" t="s">
        <v>57</v>
      </c>
      <c r="D31" s="70"/>
      <c r="E31" s="70"/>
      <c r="F31" s="70"/>
      <c r="G31" s="43" t="s">
        <v>19</v>
      </c>
      <c r="H31" s="75" t="s">
        <v>62</v>
      </c>
      <c r="I31" s="76"/>
      <c r="J31" s="76"/>
      <c r="K31" s="54"/>
      <c r="L31" s="55"/>
      <c r="M31" s="55"/>
      <c r="N31" s="55"/>
      <c r="O31" s="37" t="s">
        <v>63</v>
      </c>
      <c r="P31" s="55"/>
      <c r="Q31" s="55"/>
      <c r="R31" s="55"/>
      <c r="S31" s="55"/>
      <c r="T31" s="73" t="str">
        <f>IF(P31-K31=0," ",P31-K31)</f>
        <v xml:space="preserve"> </v>
      </c>
      <c r="U31" s="73"/>
      <c r="V31" s="74"/>
      <c r="W31" s="79">
        <f>IF(G31="□",0,IF(T31&lt;&gt;"",500*24*T31,""))</f>
        <v>0</v>
      </c>
      <c r="X31" s="80"/>
      <c r="Y31" s="80"/>
      <c r="Z31" s="80"/>
    </row>
    <row r="32" spans="1:28" ht="19.5" customHeight="1" x14ac:dyDescent="0.15">
      <c r="A32" s="154"/>
      <c r="B32" s="70"/>
      <c r="C32" s="70"/>
      <c r="D32" s="70"/>
      <c r="E32" s="70"/>
      <c r="F32" s="70"/>
      <c r="G32" s="43" t="s">
        <v>19</v>
      </c>
      <c r="H32" s="75" t="s">
        <v>64</v>
      </c>
      <c r="I32" s="76"/>
      <c r="J32" s="76"/>
      <c r="K32" s="54"/>
      <c r="L32" s="55"/>
      <c r="M32" s="55"/>
      <c r="N32" s="55"/>
      <c r="O32" s="37" t="s">
        <v>63</v>
      </c>
      <c r="P32" s="55"/>
      <c r="Q32" s="55"/>
      <c r="R32" s="55"/>
      <c r="S32" s="55"/>
      <c r="T32" s="73" t="str">
        <f>IF(P32-K32=0," ",P32-K32)</f>
        <v xml:space="preserve"> </v>
      </c>
      <c r="U32" s="73"/>
      <c r="V32" s="74"/>
      <c r="W32" s="79">
        <f>IF(G32="□",0,IF(T32&lt;&gt;"",500*24*T32,""))</f>
        <v>0</v>
      </c>
      <c r="X32" s="80"/>
      <c r="Y32" s="80"/>
      <c r="Z32" s="80"/>
    </row>
    <row r="33" spans="1:33" ht="19.5" customHeight="1" thickBot="1" x14ac:dyDescent="0.2">
      <c r="A33" s="153"/>
      <c r="B33" s="156" t="s">
        <v>61</v>
      </c>
      <c r="C33" s="157"/>
      <c r="D33" s="157"/>
      <c r="E33" s="157"/>
      <c r="F33" s="157"/>
      <c r="G33" s="112"/>
      <c r="H33" s="112"/>
      <c r="I33" s="112"/>
      <c r="J33" s="112"/>
      <c r="K33" s="112"/>
      <c r="L33" s="112"/>
      <c r="M33" s="112"/>
      <c r="N33" s="112"/>
      <c r="O33" s="112"/>
      <c r="P33" s="112"/>
      <c r="Q33" s="112"/>
      <c r="R33" s="112"/>
      <c r="S33" s="112"/>
      <c r="T33" s="112"/>
      <c r="U33" s="112"/>
      <c r="V33" s="113"/>
      <c r="W33" s="81">
        <f>SUM(W31:Z32)</f>
        <v>0</v>
      </c>
      <c r="X33" s="82"/>
      <c r="Y33" s="82"/>
      <c r="Z33" s="83"/>
    </row>
    <row r="34" spans="1:33" ht="19.5" customHeight="1" thickTop="1" x14ac:dyDescent="0.15">
      <c r="A34" s="154"/>
      <c r="B34" s="87" t="s">
        <v>65</v>
      </c>
      <c r="C34" s="88"/>
      <c r="D34" s="88"/>
      <c r="E34" s="88"/>
      <c r="F34" s="88"/>
      <c r="G34" s="88"/>
      <c r="H34" s="88"/>
      <c r="I34" s="88"/>
      <c r="J34" s="88"/>
      <c r="K34" s="88"/>
      <c r="L34" s="88"/>
      <c r="M34" s="88"/>
      <c r="N34" s="88"/>
      <c r="O34" s="88"/>
      <c r="P34" s="88"/>
      <c r="Q34" s="88"/>
      <c r="R34" s="88"/>
      <c r="S34" s="88"/>
      <c r="T34" s="88"/>
      <c r="U34" s="88"/>
      <c r="V34" s="88"/>
      <c r="W34" s="80">
        <f>W33+W30</f>
        <v>0</v>
      </c>
      <c r="X34" s="80"/>
      <c r="Y34" s="80"/>
      <c r="Z34" s="80"/>
    </row>
    <row r="35" spans="1:33" ht="19.5" customHeight="1" x14ac:dyDescent="0.15">
      <c r="A35" s="155"/>
      <c r="B35" s="89" t="s">
        <v>66</v>
      </c>
      <c r="C35" s="90"/>
      <c r="D35" s="90"/>
      <c r="E35" s="90"/>
      <c r="F35" s="90"/>
      <c r="G35" s="90"/>
      <c r="H35" s="90"/>
      <c r="I35" s="90"/>
      <c r="J35" s="90"/>
      <c r="K35" s="90"/>
      <c r="L35" s="90"/>
      <c r="M35" s="90"/>
      <c r="N35" s="90"/>
      <c r="O35" s="90"/>
      <c r="P35" s="90"/>
      <c r="Q35" s="90"/>
      <c r="R35" s="90"/>
      <c r="S35" s="91" t="s">
        <v>67</v>
      </c>
      <c r="T35" s="91"/>
      <c r="U35" s="91"/>
      <c r="V35" s="91"/>
      <c r="W35" s="92"/>
      <c r="X35" s="92"/>
      <c r="Y35" s="92"/>
      <c r="Z35" s="92"/>
    </row>
    <row r="36" spans="1:33" ht="19.5" customHeight="1" x14ac:dyDescent="0.15">
      <c r="A36" s="27"/>
      <c r="B36" s="38" t="s">
        <v>68</v>
      </c>
      <c r="C36" s="27"/>
      <c r="D36" s="27"/>
      <c r="E36" s="27"/>
      <c r="F36" s="27"/>
      <c r="G36" s="27"/>
      <c r="H36" s="27"/>
      <c r="I36" s="27"/>
      <c r="J36" s="27"/>
      <c r="K36" s="27"/>
      <c r="L36" s="27"/>
      <c r="M36" s="27"/>
      <c r="N36" s="27"/>
      <c r="O36" s="27"/>
      <c r="P36" s="27"/>
      <c r="Q36" s="27"/>
      <c r="R36" s="27"/>
      <c r="S36" s="27"/>
      <c r="T36" s="27"/>
      <c r="U36" s="27"/>
      <c r="V36" s="27"/>
      <c r="W36" s="25"/>
      <c r="X36" s="25"/>
      <c r="Y36" s="25"/>
      <c r="Z36" s="26"/>
    </row>
    <row r="37" spans="1:33" ht="20.25" customHeight="1" x14ac:dyDescent="0.15">
      <c r="A37" s="56" t="s">
        <v>69</v>
      </c>
      <c r="B37" s="56"/>
      <c r="C37" s="56"/>
      <c r="D37" s="56"/>
      <c r="E37" s="56" t="s">
        <v>70</v>
      </c>
      <c r="F37" s="56"/>
      <c r="G37" s="56"/>
      <c r="H37" s="56"/>
      <c r="I37" s="93" t="s">
        <v>71</v>
      </c>
      <c r="J37" s="93"/>
      <c r="K37" s="93"/>
      <c r="L37" s="93"/>
      <c r="M37" s="94" t="s">
        <v>72</v>
      </c>
      <c r="N37" s="94"/>
      <c r="O37" s="94"/>
      <c r="P37" s="94"/>
      <c r="Q37" s="56" t="s">
        <v>73</v>
      </c>
      <c r="R37" s="56"/>
      <c r="S37" s="56"/>
      <c r="T37" s="95" t="s">
        <v>74</v>
      </c>
      <c r="U37" s="96"/>
      <c r="V37" s="97"/>
      <c r="W37" s="101">
        <f>IF($W$36=0,$W$34-$W$39,$W$35-$W$39)</f>
        <v>0</v>
      </c>
      <c r="X37" s="102"/>
      <c r="Y37" s="102"/>
      <c r="Z37" s="103"/>
    </row>
    <row r="38" spans="1:33" ht="9.75" customHeight="1" x14ac:dyDescent="0.15">
      <c r="A38" s="56"/>
      <c r="B38" s="56"/>
      <c r="C38" s="56"/>
      <c r="D38" s="56"/>
      <c r="E38" s="56"/>
      <c r="F38" s="56"/>
      <c r="G38" s="56"/>
      <c r="H38" s="56"/>
      <c r="I38" s="56"/>
      <c r="J38" s="56"/>
      <c r="K38" s="56"/>
      <c r="L38" s="56"/>
      <c r="M38" s="56"/>
      <c r="N38" s="56"/>
      <c r="O38" s="56"/>
      <c r="P38" s="56"/>
      <c r="Q38" s="57"/>
      <c r="R38" s="57"/>
      <c r="S38" s="57"/>
      <c r="T38" s="98"/>
      <c r="U38" s="99"/>
      <c r="V38" s="100"/>
      <c r="W38" s="104"/>
      <c r="X38" s="105"/>
      <c r="Y38" s="105"/>
      <c r="Z38" s="106"/>
    </row>
    <row r="39" spans="1:33" ht="25.5" customHeight="1" x14ac:dyDescent="0.15">
      <c r="A39" s="56"/>
      <c r="B39" s="56"/>
      <c r="C39" s="56"/>
      <c r="D39" s="56"/>
      <c r="E39" s="56"/>
      <c r="F39" s="56"/>
      <c r="G39" s="56"/>
      <c r="H39" s="56"/>
      <c r="I39" s="56"/>
      <c r="J39" s="56"/>
      <c r="K39" s="56"/>
      <c r="L39" s="56"/>
      <c r="M39" s="56"/>
      <c r="N39" s="56"/>
      <c r="O39" s="56"/>
      <c r="P39" s="56"/>
      <c r="Q39" s="57"/>
      <c r="R39" s="57"/>
      <c r="S39" s="57"/>
      <c r="T39" s="58" t="s">
        <v>75</v>
      </c>
      <c r="U39" s="59"/>
      <c r="V39" s="60"/>
      <c r="W39" s="84">
        <f>IF($W$36=0,ROUND($W$34/1.1/10,0),ROUND($W$35/1.1/10,0))</f>
        <v>0</v>
      </c>
      <c r="X39" s="85"/>
      <c r="Y39" s="85"/>
      <c r="Z39" s="86"/>
    </row>
    <row r="40" spans="1:33" ht="24" customHeight="1" x14ac:dyDescent="0.15">
      <c r="A40" s="56" t="s">
        <v>76</v>
      </c>
      <c r="B40" s="56"/>
      <c r="C40" s="56"/>
      <c r="D40" s="56"/>
      <c r="E40" s="56"/>
      <c r="F40" s="61"/>
      <c r="G40" s="61"/>
      <c r="H40" s="61"/>
      <c r="I40" s="61"/>
      <c r="J40" s="61"/>
      <c r="K40" s="61"/>
      <c r="L40" s="61"/>
      <c r="M40" s="62" t="s">
        <v>77</v>
      </c>
      <c r="N40" s="62"/>
      <c r="O40" s="62"/>
      <c r="P40" s="62"/>
      <c r="Q40" s="62"/>
      <c r="R40" s="62"/>
      <c r="S40" s="62"/>
      <c r="T40" s="63" t="s">
        <v>78</v>
      </c>
      <c r="U40" s="64"/>
      <c r="V40" s="64"/>
      <c r="W40" s="64"/>
      <c r="X40" s="64"/>
      <c r="Y40" s="64"/>
      <c r="Z40" s="65"/>
    </row>
    <row r="41" spans="1:33" ht="24" customHeight="1" x14ac:dyDescent="0.15">
      <c r="A41" s="56" t="s">
        <v>79</v>
      </c>
      <c r="B41" s="56"/>
      <c r="C41" s="56"/>
      <c r="D41" s="56"/>
      <c r="E41" s="56"/>
      <c r="F41" s="61"/>
      <c r="G41" s="61"/>
      <c r="H41" s="61"/>
      <c r="I41" s="61"/>
      <c r="J41" s="61"/>
      <c r="K41" s="61"/>
      <c r="L41" s="61"/>
      <c r="M41" s="56"/>
      <c r="N41" s="56"/>
      <c r="O41" s="56"/>
      <c r="P41" s="56"/>
      <c r="Q41" s="56"/>
      <c r="R41" s="56"/>
      <c r="S41" s="56"/>
      <c r="T41" s="66"/>
      <c r="U41" s="67"/>
      <c r="V41" s="67"/>
      <c r="W41" s="67"/>
      <c r="X41" s="67"/>
      <c r="Y41" s="67"/>
      <c r="Z41" s="68"/>
    </row>
    <row r="42" spans="1:33" ht="24" customHeight="1" x14ac:dyDescent="0.15">
      <c r="A42" s="56" t="s">
        <v>80</v>
      </c>
      <c r="B42" s="56"/>
      <c r="C42" s="56"/>
      <c r="D42" s="56"/>
      <c r="E42" s="56"/>
      <c r="F42" s="61"/>
      <c r="G42" s="61"/>
      <c r="H42" s="61"/>
      <c r="I42" s="61"/>
      <c r="J42" s="61"/>
      <c r="K42" s="61"/>
      <c r="L42" s="61"/>
      <c r="M42" s="56"/>
      <c r="N42" s="56"/>
      <c r="O42" s="56"/>
      <c r="P42" s="56"/>
      <c r="Q42" s="56"/>
      <c r="R42" s="56"/>
      <c r="S42" s="56"/>
      <c r="T42" s="31" t="s">
        <v>81</v>
      </c>
      <c r="U42" s="16"/>
      <c r="V42" s="16"/>
      <c r="W42" s="69"/>
      <c r="X42" s="69"/>
      <c r="Y42" s="69"/>
      <c r="Z42" s="18" t="s">
        <v>82</v>
      </c>
    </row>
    <row r="43" spans="1:33" x14ac:dyDescent="0.15">
      <c r="P43" s="2" t="s">
        <v>83</v>
      </c>
    </row>
    <row r="44" spans="1:33" x14ac:dyDescent="0.15">
      <c r="AE44" s="2" t="s">
        <v>96</v>
      </c>
      <c r="AF44" s="2" t="s">
        <v>97</v>
      </c>
      <c r="AG44" s="2" t="s">
        <v>98</v>
      </c>
    </row>
    <row r="45" spans="1:33" ht="14.25" thickBot="1" x14ac:dyDescent="0.2">
      <c r="AE45" s="2" t="s">
        <v>99</v>
      </c>
    </row>
    <row r="46" spans="1:33" x14ac:dyDescent="0.15">
      <c r="AE46" s="45" t="s">
        <v>90</v>
      </c>
      <c r="AF46" s="46">
        <v>0.35416666666666669</v>
      </c>
      <c r="AG46" s="47">
        <v>0.41666666666666669</v>
      </c>
    </row>
    <row r="47" spans="1:33" x14ac:dyDescent="0.15">
      <c r="AE47" s="48" t="s">
        <v>91</v>
      </c>
      <c r="AF47" s="49">
        <v>0.4375</v>
      </c>
      <c r="AG47" s="50">
        <v>0.5</v>
      </c>
    </row>
    <row r="48" spans="1:33" x14ac:dyDescent="0.15">
      <c r="AE48" s="48" t="s">
        <v>92</v>
      </c>
      <c r="AF48" s="49">
        <v>0.52083333333333337</v>
      </c>
      <c r="AG48" s="50">
        <v>0.58333333333333337</v>
      </c>
    </row>
    <row r="49" spans="31:33" x14ac:dyDescent="0.15">
      <c r="AE49" s="48" t="s">
        <v>93</v>
      </c>
      <c r="AF49" s="49">
        <v>0.59375</v>
      </c>
      <c r="AG49" s="50">
        <v>0.65625</v>
      </c>
    </row>
    <row r="50" spans="31:33" x14ac:dyDescent="0.15">
      <c r="AE50" s="48" t="s">
        <v>94</v>
      </c>
      <c r="AF50" s="49">
        <v>0.67708333333333337</v>
      </c>
      <c r="AG50" s="50">
        <v>0.73958333333333337</v>
      </c>
    </row>
    <row r="51" spans="31:33" ht="14.25" thickBot="1" x14ac:dyDescent="0.2">
      <c r="AE51" s="51" t="s">
        <v>95</v>
      </c>
      <c r="AF51" s="52">
        <v>0.76041666666666663</v>
      </c>
      <c r="AG51" s="53">
        <v>0.82291666666666663</v>
      </c>
    </row>
    <row r="53" spans="31:33" x14ac:dyDescent="0.15">
      <c r="AE53" s="2" t="s">
        <v>96</v>
      </c>
      <c r="AF53" s="2" t="s">
        <v>98</v>
      </c>
    </row>
    <row r="54" spans="31:33" ht="14.25" thickBot="1" x14ac:dyDescent="0.2">
      <c r="AE54" s="2" t="s">
        <v>99</v>
      </c>
      <c r="AF54" s="2" t="s">
        <v>100</v>
      </c>
    </row>
    <row r="55" spans="31:33" x14ac:dyDescent="0.15">
      <c r="AE55" s="45" t="s">
        <v>90</v>
      </c>
      <c r="AF55" s="47">
        <v>0.41666666666666669</v>
      </c>
    </row>
    <row r="56" spans="31:33" x14ac:dyDescent="0.15">
      <c r="AE56" s="48" t="s">
        <v>91</v>
      </c>
      <c r="AF56" s="50">
        <v>0.5</v>
      </c>
    </row>
    <row r="57" spans="31:33" x14ac:dyDescent="0.15">
      <c r="AE57" s="48" t="s">
        <v>92</v>
      </c>
      <c r="AF57" s="50">
        <v>0.58333333333333337</v>
      </c>
    </row>
    <row r="58" spans="31:33" x14ac:dyDescent="0.15">
      <c r="AE58" s="48" t="s">
        <v>93</v>
      </c>
      <c r="AF58" s="50">
        <v>0.65625</v>
      </c>
    </row>
    <row r="59" spans="31:33" x14ac:dyDescent="0.15">
      <c r="AE59" s="48" t="s">
        <v>94</v>
      </c>
      <c r="AF59" s="50">
        <v>0.73958333333333337</v>
      </c>
    </row>
    <row r="60" spans="31:33" ht="14.25" thickBot="1" x14ac:dyDescent="0.2">
      <c r="AE60" s="51" t="s">
        <v>95</v>
      </c>
      <c r="AF60" s="53">
        <v>0.82291666666666663</v>
      </c>
    </row>
  </sheetData>
  <sheetProtection algorithmName="SHA-512" hashValue="KfJ1+Weh2uyYOGTd8ZOc5Coqq/x1jczW9v01LIhifPdhnioc2438J5FPcz4sp4ss5YJgG5dqa6TXps+uNR/Kmw==" saltValue="59LTrbmIvtLTsug4DQXmEQ==" spinCount="100000" sheet="1" selectLockedCells="1"/>
  <mergeCells count="121">
    <mergeCell ref="D10:F10"/>
    <mergeCell ref="G10:S10"/>
    <mergeCell ref="D11:F11"/>
    <mergeCell ref="A15:D15"/>
    <mergeCell ref="E15:M15"/>
    <mergeCell ref="N15:S15"/>
    <mergeCell ref="A2:Z2"/>
    <mergeCell ref="A3:Y3"/>
    <mergeCell ref="T4:X4"/>
    <mergeCell ref="A5:Y5"/>
    <mergeCell ref="A6:Y6"/>
    <mergeCell ref="B8:C11"/>
    <mergeCell ref="D8:F8"/>
    <mergeCell ref="G8:S8"/>
    <mergeCell ref="D9:F9"/>
    <mergeCell ref="G9:S9"/>
    <mergeCell ref="T15:Z15"/>
    <mergeCell ref="U9:V9"/>
    <mergeCell ref="U10:V10"/>
    <mergeCell ref="W10:Z10"/>
    <mergeCell ref="W9:Z9"/>
    <mergeCell ref="G11:S11"/>
    <mergeCell ref="A16:D17"/>
    <mergeCell ref="E16:J17"/>
    <mergeCell ref="K16:M17"/>
    <mergeCell ref="N16:S17"/>
    <mergeCell ref="U16:W16"/>
    <mergeCell ref="Y16:Z16"/>
    <mergeCell ref="V18:W19"/>
    <mergeCell ref="X18:Z19"/>
    <mergeCell ref="E19:I19"/>
    <mergeCell ref="Q18:U18"/>
    <mergeCell ref="N19:T19"/>
    <mergeCell ref="W17:Y17"/>
    <mergeCell ref="K18:O18"/>
    <mergeCell ref="A18:A35"/>
    <mergeCell ref="B18:C19"/>
    <mergeCell ref="B33:V33"/>
    <mergeCell ref="W32:Z32"/>
    <mergeCell ref="H21:J21"/>
    <mergeCell ref="K21:V21"/>
    <mergeCell ref="W21:Z21"/>
    <mergeCell ref="H22:J22"/>
    <mergeCell ref="K22:V22"/>
    <mergeCell ref="W22:Z22"/>
    <mergeCell ref="W30:Z30"/>
    <mergeCell ref="H25:J25"/>
    <mergeCell ref="K25:V25"/>
    <mergeCell ref="H26:J26"/>
    <mergeCell ref="B20:F20"/>
    <mergeCell ref="G20:J20"/>
    <mergeCell ref="W25:Z25"/>
    <mergeCell ref="H27:J27"/>
    <mergeCell ref="W27:Z27"/>
    <mergeCell ref="H23:J23"/>
    <mergeCell ref="K23:V23"/>
    <mergeCell ref="W23:Z23"/>
    <mergeCell ref="H24:J24"/>
    <mergeCell ref="K24:V24"/>
    <mergeCell ref="W24:Z24"/>
    <mergeCell ref="W26:Z26"/>
    <mergeCell ref="K26:V26"/>
    <mergeCell ref="C21:F27"/>
    <mergeCell ref="B21:B27"/>
    <mergeCell ref="K20:V20"/>
    <mergeCell ref="W20:Z20"/>
    <mergeCell ref="K27:N27"/>
    <mergeCell ref="P27:S27"/>
    <mergeCell ref="T27:V27"/>
    <mergeCell ref="W28:Z28"/>
    <mergeCell ref="W39:Z39"/>
    <mergeCell ref="W33:Z33"/>
    <mergeCell ref="B34:V34"/>
    <mergeCell ref="W34:Z34"/>
    <mergeCell ref="B35:R35"/>
    <mergeCell ref="S35:V35"/>
    <mergeCell ref="W35:Z35"/>
    <mergeCell ref="A37:D37"/>
    <mergeCell ref="E37:H37"/>
    <mergeCell ref="I37:L37"/>
    <mergeCell ref="M37:P37"/>
    <mergeCell ref="Q37:S37"/>
    <mergeCell ref="T37:V38"/>
    <mergeCell ref="W37:Z38"/>
    <mergeCell ref="A38:D39"/>
    <mergeCell ref="E38:H39"/>
    <mergeCell ref="W29:Z29"/>
    <mergeCell ref="K29:V29"/>
    <mergeCell ref="C28:F29"/>
    <mergeCell ref="B28:B29"/>
    <mergeCell ref="B30:V30"/>
    <mergeCell ref="B31:B32"/>
    <mergeCell ref="H28:J28"/>
    <mergeCell ref="T28:V28"/>
    <mergeCell ref="H32:J32"/>
    <mergeCell ref="T32:V32"/>
    <mergeCell ref="H29:J29"/>
    <mergeCell ref="H31:J31"/>
    <mergeCell ref="T31:V31"/>
    <mergeCell ref="P28:S28"/>
    <mergeCell ref="K28:N28"/>
    <mergeCell ref="K31:N31"/>
    <mergeCell ref="P31:S31"/>
    <mergeCell ref="K32:N32"/>
    <mergeCell ref="P32:S32"/>
    <mergeCell ref="I38:L39"/>
    <mergeCell ref="M38:P39"/>
    <mergeCell ref="Q38:S39"/>
    <mergeCell ref="T39:V39"/>
    <mergeCell ref="A40:E40"/>
    <mergeCell ref="F40:L40"/>
    <mergeCell ref="M40:S40"/>
    <mergeCell ref="T40:Z41"/>
    <mergeCell ref="A41:E41"/>
    <mergeCell ref="F41:L41"/>
    <mergeCell ref="M41:S42"/>
    <mergeCell ref="A42:E42"/>
    <mergeCell ref="F42:L42"/>
    <mergeCell ref="W42:Y42"/>
    <mergeCell ref="C31:F32"/>
    <mergeCell ref="W31:Z31"/>
  </mergeCells>
  <phoneticPr fontId="3"/>
  <dataValidations count="3">
    <dataValidation type="list" allowBlank="1" showInputMessage="1" showErrorMessage="1" sqref="G31:J31" xr:uid="{00000000-0002-0000-0000-000000000000}">
      <formula1>"■,□"</formula1>
    </dataValidation>
    <dataValidation type="list" allowBlank="1" showInputMessage="1" showErrorMessage="1" sqref="T16 X16 D18:D19 J18:J19 P18 G32 B31 B21 G21:G29 B28" xr:uid="{00000000-0002-0000-0000-000001000000}">
      <formula1>"□,■"</formula1>
    </dataValidation>
    <dataValidation type="list" allowBlank="1" showInputMessage="1" showErrorMessage="1" sqref="H27:J27" xr:uid="{43F18D18-77AD-4B5D-AEF4-471D2719D70F}">
      <formula1>$AE$45:$AE$51</formula1>
    </dataValidation>
  </dataValidations>
  <pageMargins left="0.62992125984251968" right="0.31496062992125984" top="0.55118110236220474" bottom="0.55118110236220474" header="0.31496062992125984" footer="0.31496062992125984"/>
  <pageSetup paperSize="9" scale="97" orientation="portrait" r:id="rId1"/>
  <legacyDrawing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1248D-841F-4F14-9F74-E3E9E74879D7}">
  <sheetPr>
    <pageSetUpPr fitToPage="1"/>
  </sheetPr>
  <dimension ref="A1:AB43"/>
  <sheetViews>
    <sheetView topLeftCell="A17" workbookViewId="0">
      <selection activeCell="W21" sqref="W21:Z21"/>
    </sheetView>
  </sheetViews>
  <sheetFormatPr defaultColWidth="8.875" defaultRowHeight="13.5" x14ac:dyDescent="0.15"/>
  <cols>
    <col min="1" max="30" width="3.625" style="2" customWidth="1"/>
    <col min="31" max="16384" width="8.875" style="2"/>
  </cols>
  <sheetData>
    <row r="1" spans="1:27" x14ac:dyDescent="0.15">
      <c r="A1" s="1" t="s">
        <v>0</v>
      </c>
    </row>
    <row r="2" spans="1:27" ht="27.75" customHeight="1" thickBot="1" x14ac:dyDescent="0.2">
      <c r="A2" s="183" t="s">
        <v>84</v>
      </c>
      <c r="B2" s="183"/>
      <c r="C2" s="183"/>
      <c r="D2" s="183"/>
      <c r="E2" s="183"/>
      <c r="F2" s="183"/>
      <c r="G2" s="183"/>
      <c r="H2" s="183"/>
      <c r="I2" s="183"/>
      <c r="J2" s="183"/>
      <c r="K2" s="183"/>
      <c r="L2" s="183"/>
      <c r="M2" s="183"/>
      <c r="N2" s="183"/>
      <c r="O2" s="183"/>
      <c r="P2" s="183"/>
      <c r="Q2" s="183"/>
      <c r="R2" s="183"/>
      <c r="S2" s="183"/>
      <c r="T2" s="183"/>
      <c r="U2" s="183"/>
      <c r="V2" s="183"/>
      <c r="W2" s="183"/>
      <c r="X2" s="183"/>
      <c r="Y2" s="183"/>
      <c r="Z2" s="183"/>
    </row>
    <row r="3" spans="1:27" ht="14.25" thickTop="1" x14ac:dyDescent="0.15">
      <c r="A3" s="163"/>
      <c r="B3" s="164"/>
      <c r="C3" s="164"/>
      <c r="D3" s="164"/>
      <c r="E3" s="164"/>
      <c r="F3" s="164"/>
      <c r="G3" s="164"/>
      <c r="H3" s="164"/>
      <c r="I3" s="164"/>
      <c r="J3" s="164"/>
      <c r="K3" s="164"/>
      <c r="L3" s="164"/>
      <c r="M3" s="164"/>
      <c r="N3" s="164"/>
      <c r="O3" s="164"/>
      <c r="P3" s="164"/>
      <c r="Q3" s="164"/>
      <c r="R3" s="164"/>
      <c r="S3" s="164"/>
      <c r="T3" s="164"/>
      <c r="U3" s="164"/>
      <c r="V3" s="164"/>
      <c r="W3" s="164"/>
      <c r="X3" s="164"/>
      <c r="Y3" s="164"/>
      <c r="Z3" s="3"/>
      <c r="AA3" s="4"/>
    </row>
    <row r="4" spans="1:27" x14ac:dyDescent="0.15">
      <c r="A4" s="4"/>
      <c r="T4" s="184" t="s">
        <v>85</v>
      </c>
      <c r="U4" s="184"/>
      <c r="V4" s="184"/>
      <c r="W4" s="184"/>
      <c r="X4" s="184"/>
      <c r="Z4" s="3"/>
      <c r="AA4" s="4"/>
    </row>
    <row r="5" spans="1:27" ht="15.75" customHeight="1" x14ac:dyDescent="0.15">
      <c r="A5" s="166" t="s">
        <v>2</v>
      </c>
      <c r="B5" s="167"/>
      <c r="C5" s="167"/>
      <c r="D5" s="167"/>
      <c r="E5" s="167"/>
      <c r="F5" s="167"/>
      <c r="G5" s="167"/>
      <c r="H5" s="167"/>
      <c r="I5" s="167"/>
      <c r="J5" s="167"/>
      <c r="K5" s="167"/>
      <c r="L5" s="167"/>
      <c r="M5" s="167"/>
      <c r="N5" s="167"/>
      <c r="O5" s="167"/>
      <c r="P5" s="167"/>
      <c r="Q5" s="167"/>
      <c r="R5" s="167"/>
      <c r="S5" s="167"/>
      <c r="T5" s="167"/>
      <c r="U5" s="167"/>
      <c r="V5" s="167"/>
      <c r="W5" s="167"/>
      <c r="X5" s="167"/>
      <c r="Y5" s="167"/>
      <c r="Z5" s="3"/>
      <c r="AA5" s="4"/>
    </row>
    <row r="6" spans="1:27" ht="14.25" x14ac:dyDescent="0.15">
      <c r="A6" s="166" t="s">
        <v>3</v>
      </c>
      <c r="B6" s="167"/>
      <c r="C6" s="167"/>
      <c r="D6" s="167"/>
      <c r="E6" s="167"/>
      <c r="F6" s="167"/>
      <c r="G6" s="167"/>
      <c r="H6" s="167"/>
      <c r="I6" s="167"/>
      <c r="J6" s="167"/>
      <c r="K6" s="167"/>
      <c r="L6" s="167"/>
      <c r="M6" s="167"/>
      <c r="N6" s="167"/>
      <c r="O6" s="167"/>
      <c r="P6" s="167"/>
      <c r="Q6" s="167"/>
      <c r="R6" s="167"/>
      <c r="S6" s="167"/>
      <c r="T6" s="167"/>
      <c r="U6" s="167"/>
      <c r="V6" s="167"/>
      <c r="W6" s="167"/>
      <c r="X6" s="167"/>
      <c r="Y6" s="167"/>
      <c r="Z6" s="3"/>
      <c r="AA6" s="4"/>
    </row>
    <row r="7" spans="1:27" x14ac:dyDescent="0.15">
      <c r="A7" s="29"/>
      <c r="B7" s="30" t="s">
        <v>4</v>
      </c>
      <c r="C7" s="30"/>
      <c r="D7" s="30"/>
      <c r="E7" s="30"/>
      <c r="F7" s="30"/>
      <c r="G7" s="30"/>
      <c r="H7" s="30"/>
      <c r="I7" s="30"/>
      <c r="J7" s="30"/>
      <c r="K7" s="30"/>
      <c r="L7" s="30"/>
      <c r="M7" s="30"/>
      <c r="N7" s="30"/>
      <c r="O7" s="30"/>
      <c r="P7" s="30"/>
      <c r="Q7" s="30"/>
      <c r="R7" s="30"/>
      <c r="S7" s="30"/>
      <c r="T7" s="30"/>
      <c r="U7" s="30"/>
      <c r="V7" s="30"/>
      <c r="W7" s="30"/>
      <c r="X7" s="30"/>
      <c r="Y7" s="30"/>
      <c r="Z7" s="3"/>
      <c r="AA7" s="4"/>
    </row>
    <row r="8" spans="1:27" ht="36" customHeight="1" x14ac:dyDescent="0.15">
      <c r="A8" s="4"/>
      <c r="B8" s="168" t="s">
        <v>5</v>
      </c>
      <c r="C8" s="168"/>
      <c r="D8" s="169" t="s">
        <v>6</v>
      </c>
      <c r="E8" s="169"/>
      <c r="F8" s="169"/>
      <c r="G8" s="177"/>
      <c r="H8" s="177"/>
      <c r="I8" s="177"/>
      <c r="J8" s="177"/>
      <c r="K8" s="177"/>
      <c r="L8" s="177"/>
      <c r="M8" s="177"/>
      <c r="N8" s="177"/>
      <c r="O8" s="177"/>
      <c r="P8" s="177"/>
      <c r="Q8" s="177"/>
      <c r="R8" s="177"/>
      <c r="S8" s="177"/>
      <c r="Z8" s="3"/>
      <c r="AA8" s="4"/>
    </row>
    <row r="9" spans="1:27" ht="36" customHeight="1" x14ac:dyDescent="0.15">
      <c r="A9" s="4"/>
      <c r="B9" s="168"/>
      <c r="C9" s="168"/>
      <c r="D9" s="160" t="s">
        <v>7</v>
      </c>
      <c r="E9" s="160"/>
      <c r="F9" s="160"/>
      <c r="G9" s="180"/>
      <c r="H9" s="180"/>
      <c r="I9" s="180"/>
      <c r="J9" s="180"/>
      <c r="K9" s="180"/>
      <c r="L9" s="180"/>
      <c r="M9" s="180"/>
      <c r="N9" s="180"/>
      <c r="O9" s="180"/>
      <c r="P9" s="180"/>
      <c r="Q9" s="180"/>
      <c r="R9" s="180"/>
      <c r="S9" s="180"/>
      <c r="U9" s="176" t="s">
        <v>86</v>
      </c>
      <c r="V9" s="176"/>
      <c r="W9" s="177"/>
      <c r="X9" s="177"/>
      <c r="Y9" s="177"/>
      <c r="Z9" s="178"/>
      <c r="AA9" s="4"/>
    </row>
    <row r="10" spans="1:27" ht="36" customHeight="1" x14ac:dyDescent="0.15">
      <c r="A10" s="4"/>
      <c r="B10" s="168"/>
      <c r="C10" s="168"/>
      <c r="D10" s="179" t="s">
        <v>9</v>
      </c>
      <c r="E10" s="179"/>
      <c r="F10" s="179"/>
      <c r="G10" s="180"/>
      <c r="H10" s="180"/>
      <c r="I10" s="180"/>
      <c r="J10" s="180"/>
      <c r="K10" s="180"/>
      <c r="L10" s="180"/>
      <c r="M10" s="180"/>
      <c r="N10" s="180"/>
      <c r="O10" s="180"/>
      <c r="P10" s="180"/>
      <c r="Q10" s="180"/>
      <c r="R10" s="180"/>
      <c r="S10" s="180"/>
      <c r="U10" s="172" t="s">
        <v>10</v>
      </c>
      <c r="V10" s="172"/>
      <c r="W10" s="181"/>
      <c r="X10" s="181"/>
      <c r="Y10" s="181"/>
      <c r="Z10" s="182"/>
      <c r="AA10" s="4"/>
    </row>
    <row r="11" spans="1:27" ht="36" customHeight="1" x14ac:dyDescent="0.15">
      <c r="A11" s="4"/>
      <c r="B11" s="168"/>
      <c r="C11" s="168"/>
      <c r="D11" s="160" t="s">
        <v>11</v>
      </c>
      <c r="E11" s="160"/>
      <c r="F11" s="160"/>
      <c r="G11" s="181"/>
      <c r="H11" s="181"/>
      <c r="I11" s="181"/>
      <c r="J11" s="181"/>
      <c r="K11" s="181"/>
      <c r="L11" s="181"/>
      <c r="M11" s="196"/>
      <c r="N11" s="196"/>
      <c r="O11" s="196"/>
      <c r="P11" s="197"/>
      <c r="Q11" s="197"/>
      <c r="R11" s="197"/>
      <c r="S11" s="197"/>
      <c r="T11" s="19" t="s">
        <v>35</v>
      </c>
      <c r="Z11" s="3"/>
      <c r="AA11" s="4"/>
    </row>
    <row r="12" spans="1:27" x14ac:dyDescent="0.15">
      <c r="A12" s="4"/>
      <c r="Z12" s="3"/>
      <c r="AA12" s="4"/>
    </row>
    <row r="13" spans="1:27" x14ac:dyDescent="0.15">
      <c r="A13" s="4"/>
      <c r="B13" s="2" t="s">
        <v>12</v>
      </c>
      <c r="Z13" s="3"/>
      <c r="AA13" s="4"/>
    </row>
    <row r="14" spans="1:27" x14ac:dyDescent="0.15">
      <c r="A14" s="5"/>
      <c r="B14" s="6"/>
      <c r="C14" s="6"/>
      <c r="D14" s="6"/>
      <c r="E14" s="6"/>
      <c r="F14" s="6"/>
      <c r="G14" s="6"/>
      <c r="H14" s="6"/>
      <c r="I14" s="6"/>
      <c r="J14" s="6"/>
      <c r="K14" s="6"/>
      <c r="L14" s="6"/>
      <c r="M14" s="6"/>
      <c r="N14" s="6"/>
      <c r="O14" s="6"/>
      <c r="P14" s="6"/>
      <c r="Q14" s="6"/>
      <c r="R14" s="6"/>
      <c r="S14" s="6"/>
      <c r="T14" s="6"/>
      <c r="U14" s="6"/>
      <c r="V14" s="6"/>
      <c r="W14" s="6"/>
      <c r="X14" s="6"/>
      <c r="Y14" s="6"/>
      <c r="Z14" s="7"/>
      <c r="AA14" s="4"/>
    </row>
    <row r="15" spans="1:27" ht="27.75" customHeight="1" x14ac:dyDescent="0.15">
      <c r="A15" s="161" t="s">
        <v>13</v>
      </c>
      <c r="B15" s="56"/>
      <c r="C15" s="56"/>
      <c r="D15" s="56"/>
      <c r="E15" s="56" t="s">
        <v>14</v>
      </c>
      <c r="F15" s="56"/>
      <c r="G15" s="56"/>
      <c r="H15" s="56"/>
      <c r="I15" s="56"/>
      <c r="J15" s="56"/>
      <c r="K15" s="56"/>
      <c r="L15" s="56"/>
      <c r="M15" s="56"/>
      <c r="N15" s="56" t="s">
        <v>15</v>
      </c>
      <c r="O15" s="56"/>
      <c r="P15" s="56"/>
      <c r="Q15" s="56"/>
      <c r="R15" s="56"/>
      <c r="S15" s="56"/>
      <c r="T15" s="56" t="s">
        <v>16</v>
      </c>
      <c r="U15" s="56"/>
      <c r="V15" s="56"/>
      <c r="W15" s="56"/>
      <c r="X15" s="56"/>
      <c r="Y15" s="56"/>
      <c r="Z15" s="171"/>
      <c r="AA15" s="4"/>
    </row>
    <row r="16" spans="1:27" ht="15" customHeight="1" x14ac:dyDescent="0.15">
      <c r="A16" s="185" t="s">
        <v>17</v>
      </c>
      <c r="B16" s="186"/>
      <c r="C16" s="186"/>
      <c r="D16" s="186"/>
      <c r="E16" s="187" t="s">
        <v>85</v>
      </c>
      <c r="F16" s="188"/>
      <c r="G16" s="188"/>
      <c r="H16" s="188"/>
      <c r="I16" s="188"/>
      <c r="J16" s="188"/>
      <c r="K16" s="191" t="s">
        <v>87</v>
      </c>
      <c r="L16" s="191"/>
      <c r="M16" s="192"/>
      <c r="N16" s="56" t="s">
        <v>18</v>
      </c>
      <c r="O16" s="56"/>
      <c r="P16" s="56"/>
      <c r="Q16" s="56"/>
      <c r="R16" s="56"/>
      <c r="S16" s="56"/>
      <c r="T16" s="8" t="s">
        <v>19</v>
      </c>
      <c r="U16" s="195" t="s">
        <v>20</v>
      </c>
      <c r="V16" s="195"/>
      <c r="W16" s="195"/>
      <c r="X16" s="9" t="s">
        <v>19</v>
      </c>
      <c r="Y16" s="195" t="s">
        <v>21</v>
      </c>
      <c r="Z16" s="195"/>
      <c r="AA16" s="4"/>
    </row>
    <row r="17" spans="1:28" x14ac:dyDescent="0.15">
      <c r="A17" s="185"/>
      <c r="B17" s="186"/>
      <c r="C17" s="186"/>
      <c r="D17" s="186"/>
      <c r="E17" s="189"/>
      <c r="F17" s="190"/>
      <c r="G17" s="190"/>
      <c r="H17" s="190"/>
      <c r="I17" s="190"/>
      <c r="J17" s="190"/>
      <c r="K17" s="193"/>
      <c r="L17" s="193"/>
      <c r="M17" s="194"/>
      <c r="N17" s="56"/>
      <c r="O17" s="56"/>
      <c r="P17" s="56"/>
      <c r="Q17" s="56"/>
      <c r="R17" s="56"/>
      <c r="S17" s="56"/>
      <c r="T17" s="10" t="s">
        <v>23</v>
      </c>
      <c r="U17" s="11"/>
      <c r="V17" s="24"/>
      <c r="W17" s="24"/>
      <c r="X17" s="24"/>
      <c r="Y17" s="23" t="s">
        <v>24</v>
      </c>
      <c r="Z17" s="23"/>
      <c r="AA17" s="4"/>
    </row>
    <row r="18" spans="1:28" ht="18.75" customHeight="1" x14ac:dyDescent="0.15">
      <c r="A18" s="198" t="s">
        <v>26</v>
      </c>
      <c r="B18" s="201" t="s">
        <v>27</v>
      </c>
      <c r="C18" s="201"/>
      <c r="D18" s="8" t="s">
        <v>19</v>
      </c>
      <c r="E18" s="12" t="s">
        <v>28</v>
      </c>
      <c r="F18" s="12"/>
      <c r="G18" s="12"/>
      <c r="H18" s="12"/>
      <c r="I18" s="12"/>
      <c r="J18" s="9" t="s">
        <v>19</v>
      </c>
      <c r="K18" s="202" t="s">
        <v>29</v>
      </c>
      <c r="L18" s="202"/>
      <c r="M18" s="202"/>
      <c r="N18" s="202"/>
      <c r="O18" s="202"/>
      <c r="P18" s="9" t="s">
        <v>19</v>
      </c>
      <c r="Q18" s="203" t="s">
        <v>30</v>
      </c>
      <c r="R18" s="203"/>
      <c r="S18" s="203"/>
      <c r="T18" s="203"/>
      <c r="U18" s="204"/>
      <c r="V18" s="205" t="s">
        <v>31</v>
      </c>
      <c r="W18" s="206"/>
      <c r="X18" s="208" t="s">
        <v>88</v>
      </c>
      <c r="Y18" s="208"/>
      <c r="Z18" s="209"/>
      <c r="AA18" s="4"/>
      <c r="AB18" s="20"/>
    </row>
    <row r="19" spans="1:28" ht="18.75" customHeight="1" thickBot="1" x14ac:dyDescent="0.2">
      <c r="A19" s="198"/>
      <c r="B19" s="201"/>
      <c r="C19" s="201"/>
      <c r="D19" s="13" t="s">
        <v>19</v>
      </c>
      <c r="E19" s="169" t="s">
        <v>33</v>
      </c>
      <c r="F19" s="169"/>
      <c r="G19" s="169"/>
      <c r="H19" s="169"/>
      <c r="I19" s="169"/>
      <c r="J19" s="14" t="s">
        <v>19</v>
      </c>
      <c r="K19" s="6" t="s">
        <v>34</v>
      </c>
      <c r="L19" s="6"/>
      <c r="M19" s="6"/>
      <c r="N19" s="212"/>
      <c r="O19" s="212"/>
      <c r="P19" s="212"/>
      <c r="Q19" s="212"/>
      <c r="R19" s="212"/>
      <c r="S19" s="212"/>
      <c r="T19" s="212"/>
      <c r="U19" s="17" t="s">
        <v>35</v>
      </c>
      <c r="V19" s="205"/>
      <c r="W19" s="207"/>
      <c r="X19" s="210"/>
      <c r="Y19" s="210"/>
      <c r="Z19" s="211"/>
      <c r="AA19" s="4"/>
    </row>
    <row r="20" spans="1:28" ht="21" customHeight="1" thickTop="1" x14ac:dyDescent="0.15">
      <c r="A20" s="198"/>
      <c r="B20" s="186" t="s">
        <v>37</v>
      </c>
      <c r="C20" s="186"/>
      <c r="D20" s="186"/>
      <c r="E20" s="186"/>
      <c r="F20" s="186"/>
      <c r="G20" s="186" t="s">
        <v>38</v>
      </c>
      <c r="H20" s="186"/>
      <c r="I20" s="186"/>
      <c r="J20" s="186"/>
      <c r="K20" s="186" t="s">
        <v>39</v>
      </c>
      <c r="L20" s="186"/>
      <c r="M20" s="186"/>
      <c r="N20" s="186"/>
      <c r="O20" s="186"/>
      <c r="P20" s="186"/>
      <c r="Q20" s="186"/>
      <c r="R20" s="186"/>
      <c r="S20" s="186"/>
      <c r="T20" s="186"/>
      <c r="U20" s="186"/>
      <c r="V20" s="213"/>
      <c r="W20" s="214" t="s">
        <v>40</v>
      </c>
      <c r="X20" s="215"/>
      <c r="Y20" s="215"/>
      <c r="Z20" s="215"/>
    </row>
    <row r="21" spans="1:28" ht="19.5" customHeight="1" x14ac:dyDescent="0.15">
      <c r="A21" s="198"/>
      <c r="B21" s="216" t="s">
        <v>19</v>
      </c>
      <c r="C21" s="207" t="s">
        <v>42</v>
      </c>
      <c r="D21" s="218"/>
      <c r="E21" s="218"/>
      <c r="F21" s="219"/>
      <c r="G21" s="15" t="s">
        <v>19</v>
      </c>
      <c r="H21" s="223" t="s">
        <v>43</v>
      </c>
      <c r="I21" s="56"/>
      <c r="J21" s="56"/>
      <c r="K21" s="224" t="s">
        <v>44</v>
      </c>
      <c r="L21" s="224"/>
      <c r="M21" s="224"/>
      <c r="N21" s="224"/>
      <c r="O21" s="224"/>
      <c r="P21" s="224"/>
      <c r="Q21" s="224"/>
      <c r="R21" s="224"/>
      <c r="S21" s="224"/>
      <c r="T21" s="224"/>
      <c r="U21" s="224"/>
      <c r="V21" s="225"/>
      <c r="W21" s="226" t="s">
        <v>89</v>
      </c>
      <c r="X21" s="227"/>
      <c r="Y21" s="227"/>
      <c r="Z21" s="227"/>
    </row>
    <row r="22" spans="1:28" ht="19.5" customHeight="1" x14ac:dyDescent="0.15">
      <c r="A22" s="198"/>
      <c r="B22" s="217"/>
      <c r="C22" s="220"/>
      <c r="D22" s="221"/>
      <c r="E22" s="221"/>
      <c r="F22" s="222"/>
      <c r="G22" s="15" t="s">
        <v>19</v>
      </c>
      <c r="H22" s="223" t="s">
        <v>45</v>
      </c>
      <c r="I22" s="56"/>
      <c r="J22" s="56"/>
      <c r="K22" s="224" t="s">
        <v>46</v>
      </c>
      <c r="L22" s="224"/>
      <c r="M22" s="224"/>
      <c r="N22" s="224"/>
      <c r="O22" s="224"/>
      <c r="P22" s="224"/>
      <c r="Q22" s="224"/>
      <c r="R22" s="224"/>
      <c r="S22" s="224"/>
      <c r="T22" s="224"/>
      <c r="U22" s="224"/>
      <c r="V22" s="225"/>
      <c r="W22" s="226" t="s">
        <v>89</v>
      </c>
      <c r="X22" s="227"/>
      <c r="Y22" s="227"/>
      <c r="Z22" s="227"/>
    </row>
    <row r="23" spans="1:28" ht="19.5" customHeight="1" x14ac:dyDescent="0.15">
      <c r="A23" s="198"/>
      <c r="B23" s="217"/>
      <c r="C23" s="220"/>
      <c r="D23" s="221"/>
      <c r="E23" s="221"/>
      <c r="F23" s="222"/>
      <c r="G23" s="15" t="s">
        <v>19</v>
      </c>
      <c r="H23" s="223" t="s">
        <v>47</v>
      </c>
      <c r="I23" s="56"/>
      <c r="J23" s="56"/>
      <c r="K23" s="115" t="s">
        <v>48</v>
      </c>
      <c r="L23" s="115"/>
      <c r="M23" s="115"/>
      <c r="N23" s="115"/>
      <c r="O23" s="115"/>
      <c r="P23" s="115"/>
      <c r="Q23" s="115"/>
      <c r="R23" s="115"/>
      <c r="S23" s="115"/>
      <c r="T23" s="115"/>
      <c r="U23" s="115"/>
      <c r="V23" s="116"/>
      <c r="W23" s="226" t="s">
        <v>89</v>
      </c>
      <c r="X23" s="227"/>
      <c r="Y23" s="227"/>
      <c r="Z23" s="227"/>
    </row>
    <row r="24" spans="1:28" ht="19.5" customHeight="1" x14ac:dyDescent="0.15">
      <c r="A24" s="198"/>
      <c r="B24" s="217"/>
      <c r="C24" s="220"/>
      <c r="D24" s="221"/>
      <c r="E24" s="221"/>
      <c r="F24" s="222"/>
      <c r="G24" s="15" t="s">
        <v>19</v>
      </c>
      <c r="H24" s="223" t="s">
        <v>49</v>
      </c>
      <c r="I24" s="56"/>
      <c r="J24" s="56"/>
      <c r="K24" s="115" t="s">
        <v>50</v>
      </c>
      <c r="L24" s="115"/>
      <c r="M24" s="115"/>
      <c r="N24" s="115"/>
      <c r="O24" s="115"/>
      <c r="P24" s="115"/>
      <c r="Q24" s="115"/>
      <c r="R24" s="115"/>
      <c r="S24" s="115"/>
      <c r="T24" s="115"/>
      <c r="U24" s="115"/>
      <c r="V24" s="116"/>
      <c r="W24" s="226" t="s">
        <v>89</v>
      </c>
      <c r="X24" s="227"/>
      <c r="Y24" s="227"/>
      <c r="Z24" s="227"/>
    </row>
    <row r="25" spans="1:28" ht="19.5" customHeight="1" x14ac:dyDescent="0.15">
      <c r="A25" s="198"/>
      <c r="B25" s="217"/>
      <c r="C25" s="220"/>
      <c r="D25" s="221"/>
      <c r="E25" s="221"/>
      <c r="F25" s="222"/>
      <c r="G25" s="15" t="s">
        <v>19</v>
      </c>
      <c r="H25" s="223" t="s">
        <v>51</v>
      </c>
      <c r="I25" s="56"/>
      <c r="J25" s="56"/>
      <c r="K25" s="115" t="s">
        <v>52</v>
      </c>
      <c r="L25" s="115"/>
      <c r="M25" s="115"/>
      <c r="N25" s="115"/>
      <c r="O25" s="115"/>
      <c r="P25" s="115"/>
      <c r="Q25" s="115"/>
      <c r="R25" s="115"/>
      <c r="S25" s="115"/>
      <c r="T25" s="115"/>
      <c r="U25" s="115"/>
      <c r="V25" s="116"/>
      <c r="W25" s="226" t="s">
        <v>89</v>
      </c>
      <c r="X25" s="227"/>
      <c r="Y25" s="227"/>
      <c r="Z25" s="227"/>
    </row>
    <row r="26" spans="1:28" ht="19.5" customHeight="1" x14ac:dyDescent="0.15">
      <c r="A26" s="198"/>
      <c r="B26" s="217"/>
      <c r="C26" s="220"/>
      <c r="D26" s="221"/>
      <c r="E26" s="221"/>
      <c r="F26" s="222"/>
      <c r="G26" s="15" t="s">
        <v>19</v>
      </c>
      <c r="H26" s="223" t="s">
        <v>53</v>
      </c>
      <c r="I26" s="56"/>
      <c r="J26" s="56"/>
      <c r="K26" s="115" t="s">
        <v>54</v>
      </c>
      <c r="L26" s="115"/>
      <c r="M26" s="115"/>
      <c r="N26" s="115"/>
      <c r="O26" s="115"/>
      <c r="P26" s="115"/>
      <c r="Q26" s="115"/>
      <c r="R26" s="115"/>
      <c r="S26" s="115"/>
      <c r="T26" s="115"/>
      <c r="U26" s="115"/>
      <c r="V26" s="116"/>
      <c r="W26" s="226" t="s">
        <v>89</v>
      </c>
      <c r="X26" s="227"/>
      <c r="Y26" s="227"/>
      <c r="Z26" s="227"/>
    </row>
    <row r="27" spans="1:28" ht="19.5" customHeight="1" x14ac:dyDescent="0.15">
      <c r="A27" s="198"/>
      <c r="B27" s="217"/>
      <c r="C27" s="220"/>
      <c r="D27" s="221"/>
      <c r="E27" s="221"/>
      <c r="F27" s="222"/>
      <c r="G27" s="21" t="s">
        <v>19</v>
      </c>
      <c r="H27" s="233" t="s">
        <v>55</v>
      </c>
      <c r="I27" s="186"/>
      <c r="J27" s="186"/>
      <c r="K27" s="234" t="s">
        <v>56</v>
      </c>
      <c r="L27" s="234"/>
      <c r="M27" s="234"/>
      <c r="N27" s="234"/>
      <c r="O27" s="234"/>
      <c r="P27" s="234"/>
      <c r="Q27" s="234"/>
      <c r="R27" s="234"/>
      <c r="S27" s="234"/>
      <c r="T27" s="234"/>
      <c r="U27" s="234"/>
      <c r="V27" s="235"/>
      <c r="W27" s="226" t="s">
        <v>89</v>
      </c>
      <c r="X27" s="227"/>
      <c r="Y27" s="227"/>
      <c r="Z27" s="227"/>
    </row>
    <row r="28" spans="1:28" ht="19.5" customHeight="1" x14ac:dyDescent="0.15">
      <c r="A28" s="199"/>
      <c r="B28" s="236" t="s">
        <v>19</v>
      </c>
      <c r="C28" s="237" t="s">
        <v>57</v>
      </c>
      <c r="D28" s="238"/>
      <c r="E28" s="238"/>
      <c r="F28" s="238"/>
      <c r="G28" s="22" t="s">
        <v>19</v>
      </c>
      <c r="H28" s="239" t="s">
        <v>58</v>
      </c>
      <c r="I28" s="239"/>
      <c r="J28" s="240"/>
      <c r="K28" s="224" t="s">
        <v>56</v>
      </c>
      <c r="L28" s="224"/>
      <c r="M28" s="224"/>
      <c r="N28" s="224"/>
      <c r="O28" s="224"/>
      <c r="P28" s="224"/>
      <c r="Q28" s="224"/>
      <c r="R28" s="224"/>
      <c r="S28" s="224"/>
      <c r="T28" s="224"/>
      <c r="U28" s="224"/>
      <c r="V28" s="225"/>
      <c r="W28" s="226" t="s">
        <v>89</v>
      </c>
      <c r="X28" s="227"/>
      <c r="Y28" s="227"/>
      <c r="Z28" s="227"/>
    </row>
    <row r="29" spans="1:28" ht="19.5" customHeight="1" x14ac:dyDescent="0.15">
      <c r="A29" s="199"/>
      <c r="B29" s="236"/>
      <c r="C29" s="237"/>
      <c r="D29" s="238"/>
      <c r="E29" s="238"/>
      <c r="F29" s="238"/>
      <c r="G29" s="22" t="s">
        <v>59</v>
      </c>
      <c r="H29" s="228" t="s">
        <v>60</v>
      </c>
      <c r="I29" s="228"/>
      <c r="J29" s="229"/>
      <c r="K29" s="56"/>
      <c r="L29" s="56"/>
      <c r="M29" s="56"/>
      <c r="N29" s="56"/>
      <c r="O29" s="56"/>
      <c r="P29" s="56"/>
      <c r="Q29" s="56"/>
      <c r="R29" s="56"/>
      <c r="S29" s="56"/>
      <c r="T29" s="56"/>
      <c r="U29" s="56"/>
      <c r="V29" s="230"/>
      <c r="W29" s="226" t="s">
        <v>89</v>
      </c>
      <c r="X29" s="227"/>
      <c r="Y29" s="227"/>
      <c r="Z29" s="227"/>
    </row>
    <row r="30" spans="1:28" ht="19.5" customHeight="1" x14ac:dyDescent="0.15">
      <c r="A30" s="198"/>
      <c r="B30" s="231" t="s">
        <v>61</v>
      </c>
      <c r="C30" s="168"/>
      <c r="D30" s="168"/>
      <c r="E30" s="168"/>
      <c r="F30" s="168"/>
      <c r="G30" s="69"/>
      <c r="H30" s="69"/>
      <c r="I30" s="69"/>
      <c r="J30" s="69"/>
      <c r="K30" s="69"/>
      <c r="L30" s="69"/>
      <c r="M30" s="69"/>
      <c r="N30" s="69"/>
      <c r="O30" s="69"/>
      <c r="P30" s="69"/>
      <c r="Q30" s="69"/>
      <c r="R30" s="69"/>
      <c r="S30" s="69"/>
      <c r="T30" s="69"/>
      <c r="U30" s="69"/>
      <c r="V30" s="232"/>
      <c r="W30" s="226" t="s">
        <v>89</v>
      </c>
      <c r="X30" s="227"/>
      <c r="Y30" s="227"/>
      <c r="Z30" s="227"/>
    </row>
    <row r="31" spans="1:28" ht="19.5" customHeight="1" x14ac:dyDescent="0.15">
      <c r="A31" s="199"/>
      <c r="B31" s="236" t="s">
        <v>19</v>
      </c>
      <c r="C31" s="238" t="s">
        <v>57</v>
      </c>
      <c r="D31" s="238"/>
      <c r="E31" s="238"/>
      <c r="F31" s="238"/>
      <c r="G31" s="22" t="s">
        <v>19</v>
      </c>
      <c r="H31" s="244" t="s">
        <v>62</v>
      </c>
      <c r="I31" s="245"/>
      <c r="J31" s="245"/>
      <c r="K31" s="224" t="s">
        <v>56</v>
      </c>
      <c r="L31" s="224"/>
      <c r="M31" s="224"/>
      <c r="N31" s="224"/>
      <c r="O31" s="224"/>
      <c r="P31" s="224"/>
      <c r="Q31" s="224"/>
      <c r="R31" s="224"/>
      <c r="S31" s="224"/>
      <c r="T31" s="224"/>
      <c r="U31" s="224"/>
      <c r="V31" s="225"/>
      <c r="W31" s="226" t="s">
        <v>89</v>
      </c>
      <c r="X31" s="227"/>
      <c r="Y31" s="227"/>
      <c r="Z31" s="227"/>
    </row>
    <row r="32" spans="1:28" ht="19.5" customHeight="1" x14ac:dyDescent="0.15">
      <c r="A32" s="199"/>
      <c r="B32" s="236"/>
      <c r="C32" s="238"/>
      <c r="D32" s="238"/>
      <c r="E32" s="238"/>
      <c r="F32" s="238"/>
      <c r="G32" s="22" t="s">
        <v>19</v>
      </c>
      <c r="H32" s="244" t="s">
        <v>64</v>
      </c>
      <c r="I32" s="245"/>
      <c r="J32" s="245"/>
      <c r="K32" s="224" t="s">
        <v>56</v>
      </c>
      <c r="L32" s="224"/>
      <c r="M32" s="224"/>
      <c r="N32" s="224"/>
      <c r="O32" s="224"/>
      <c r="P32" s="224"/>
      <c r="Q32" s="224"/>
      <c r="R32" s="224"/>
      <c r="S32" s="224"/>
      <c r="T32" s="224"/>
      <c r="U32" s="224"/>
      <c r="V32" s="225"/>
      <c r="W32" s="226" t="s">
        <v>89</v>
      </c>
      <c r="X32" s="227"/>
      <c r="Y32" s="227"/>
      <c r="Z32" s="227"/>
    </row>
    <row r="33" spans="1:26" ht="19.5" customHeight="1" thickBot="1" x14ac:dyDescent="0.2">
      <c r="A33" s="198"/>
      <c r="B33" s="241" t="s">
        <v>61</v>
      </c>
      <c r="C33" s="212"/>
      <c r="D33" s="212"/>
      <c r="E33" s="212"/>
      <c r="F33" s="212"/>
      <c r="G33" s="69"/>
      <c r="H33" s="69"/>
      <c r="I33" s="69"/>
      <c r="J33" s="69"/>
      <c r="K33" s="69"/>
      <c r="L33" s="69"/>
      <c r="M33" s="69"/>
      <c r="N33" s="69"/>
      <c r="O33" s="69"/>
      <c r="P33" s="69"/>
      <c r="Q33" s="69"/>
      <c r="R33" s="69"/>
      <c r="S33" s="69"/>
      <c r="T33" s="69"/>
      <c r="U33" s="69"/>
      <c r="V33" s="232"/>
      <c r="W33" s="226" t="s">
        <v>89</v>
      </c>
      <c r="X33" s="227"/>
      <c r="Y33" s="227"/>
      <c r="Z33" s="227"/>
    </row>
    <row r="34" spans="1:26" ht="19.5" customHeight="1" thickTop="1" x14ac:dyDescent="0.15">
      <c r="A34" s="199"/>
      <c r="B34" s="214" t="s">
        <v>65</v>
      </c>
      <c r="C34" s="215"/>
      <c r="D34" s="215"/>
      <c r="E34" s="215"/>
      <c r="F34" s="215"/>
      <c r="G34" s="215"/>
      <c r="H34" s="215"/>
      <c r="I34" s="215"/>
      <c r="J34" s="215"/>
      <c r="K34" s="215"/>
      <c r="L34" s="215"/>
      <c r="M34" s="215"/>
      <c r="N34" s="215"/>
      <c r="O34" s="215"/>
      <c r="P34" s="215"/>
      <c r="Q34" s="215"/>
      <c r="R34" s="215"/>
      <c r="S34" s="215"/>
      <c r="T34" s="215"/>
      <c r="U34" s="215"/>
      <c r="V34" s="215"/>
      <c r="W34" s="226" t="s">
        <v>89</v>
      </c>
      <c r="X34" s="227"/>
      <c r="Y34" s="227"/>
      <c r="Z34" s="227"/>
    </row>
    <row r="35" spans="1:26" ht="19.5" customHeight="1" thickBot="1" x14ac:dyDescent="0.2">
      <c r="A35" s="200"/>
      <c r="B35" s="242" t="s">
        <v>66</v>
      </c>
      <c r="C35" s="243"/>
      <c r="D35" s="243"/>
      <c r="E35" s="243"/>
      <c r="F35" s="243"/>
      <c r="G35" s="243"/>
      <c r="H35" s="243"/>
      <c r="I35" s="243"/>
      <c r="J35" s="243"/>
      <c r="K35" s="243"/>
      <c r="L35" s="243"/>
      <c r="M35" s="243"/>
      <c r="N35" s="243"/>
      <c r="O35" s="243"/>
      <c r="P35" s="243"/>
      <c r="Q35" s="243"/>
      <c r="R35" s="243"/>
      <c r="S35" s="56" t="s">
        <v>67</v>
      </c>
      <c r="T35" s="56"/>
      <c r="U35" s="56"/>
      <c r="V35" s="56"/>
      <c r="W35" s="227"/>
      <c r="X35" s="227"/>
      <c r="Y35" s="227"/>
      <c r="Z35" s="227"/>
    </row>
    <row r="36" spans="1:26" ht="19.5" customHeight="1" thickTop="1" x14ac:dyDescent="0.15">
      <c r="A36" s="27"/>
      <c r="B36" s="28" t="s">
        <v>68</v>
      </c>
      <c r="C36" s="27"/>
      <c r="D36" s="27"/>
      <c r="E36" s="27"/>
      <c r="F36" s="27"/>
      <c r="G36" s="27"/>
      <c r="H36" s="27"/>
      <c r="I36" s="27"/>
      <c r="J36" s="27"/>
      <c r="K36" s="27"/>
      <c r="L36" s="27"/>
      <c r="M36" s="27"/>
      <c r="N36" s="27"/>
      <c r="O36" s="27"/>
      <c r="P36" s="27"/>
      <c r="Q36" s="27"/>
      <c r="R36" s="27"/>
      <c r="S36" s="27"/>
      <c r="T36" s="27"/>
      <c r="U36" s="27"/>
      <c r="V36" s="27"/>
      <c r="W36" s="25"/>
      <c r="X36" s="25"/>
      <c r="Y36" s="25"/>
      <c r="Z36" s="26"/>
    </row>
    <row r="37" spans="1:26" ht="21.75" customHeight="1" x14ac:dyDescent="0.15">
      <c r="A37" s="56" t="s">
        <v>69</v>
      </c>
      <c r="B37" s="56"/>
      <c r="C37" s="56"/>
      <c r="D37" s="56"/>
      <c r="E37" s="56" t="s">
        <v>70</v>
      </c>
      <c r="F37" s="56"/>
      <c r="G37" s="56"/>
      <c r="H37" s="56"/>
      <c r="I37" s="93" t="s">
        <v>71</v>
      </c>
      <c r="J37" s="93"/>
      <c r="K37" s="93"/>
      <c r="L37" s="93"/>
      <c r="M37" s="94" t="s">
        <v>72</v>
      </c>
      <c r="N37" s="94"/>
      <c r="O37" s="94"/>
      <c r="P37" s="94"/>
      <c r="Q37" s="56" t="s">
        <v>73</v>
      </c>
      <c r="R37" s="56"/>
      <c r="S37" s="56"/>
      <c r="T37" s="95" t="s">
        <v>74</v>
      </c>
      <c r="U37" s="96"/>
      <c r="V37" s="97"/>
      <c r="W37" s="101" t="s">
        <v>89</v>
      </c>
      <c r="X37" s="102"/>
      <c r="Y37" s="102"/>
      <c r="Z37" s="103"/>
    </row>
    <row r="38" spans="1:26" ht="9" customHeight="1" x14ac:dyDescent="0.15">
      <c r="A38" s="56"/>
      <c r="B38" s="56"/>
      <c r="C38" s="56"/>
      <c r="D38" s="56"/>
      <c r="E38" s="56"/>
      <c r="F38" s="56"/>
      <c r="G38" s="56"/>
      <c r="H38" s="56"/>
      <c r="I38" s="56"/>
      <c r="J38" s="56"/>
      <c r="K38" s="56"/>
      <c r="L38" s="56"/>
      <c r="M38" s="56"/>
      <c r="N38" s="56"/>
      <c r="O38" s="56"/>
      <c r="P38" s="56"/>
      <c r="Q38" s="57"/>
      <c r="R38" s="57"/>
      <c r="S38" s="57"/>
      <c r="T38" s="98"/>
      <c r="U38" s="99"/>
      <c r="V38" s="100"/>
      <c r="W38" s="104"/>
      <c r="X38" s="105"/>
      <c r="Y38" s="105"/>
      <c r="Z38" s="106"/>
    </row>
    <row r="39" spans="1:26" ht="33.75" customHeight="1" x14ac:dyDescent="0.15">
      <c r="A39" s="56"/>
      <c r="B39" s="56"/>
      <c r="C39" s="56"/>
      <c r="D39" s="56"/>
      <c r="E39" s="56"/>
      <c r="F39" s="56"/>
      <c r="G39" s="56"/>
      <c r="H39" s="56"/>
      <c r="I39" s="56"/>
      <c r="J39" s="56"/>
      <c r="K39" s="56"/>
      <c r="L39" s="56"/>
      <c r="M39" s="56"/>
      <c r="N39" s="56"/>
      <c r="O39" s="56"/>
      <c r="P39" s="56"/>
      <c r="Q39" s="57"/>
      <c r="R39" s="57"/>
      <c r="S39" s="57"/>
      <c r="T39" s="58" t="s">
        <v>75</v>
      </c>
      <c r="U39" s="59"/>
      <c r="V39" s="60"/>
      <c r="W39" s="84" t="s">
        <v>89</v>
      </c>
      <c r="X39" s="85"/>
      <c r="Y39" s="85"/>
      <c r="Z39" s="86"/>
    </row>
    <row r="40" spans="1:26" ht="19.5" customHeight="1" x14ac:dyDescent="0.15">
      <c r="A40" s="56" t="s">
        <v>76</v>
      </c>
      <c r="B40" s="56"/>
      <c r="C40" s="56"/>
      <c r="D40" s="56"/>
      <c r="E40" s="56"/>
      <c r="F40" s="61"/>
      <c r="G40" s="61"/>
      <c r="H40" s="61"/>
      <c r="I40" s="61"/>
      <c r="J40" s="61"/>
      <c r="K40" s="61"/>
      <c r="L40" s="61"/>
      <c r="M40" s="62" t="s">
        <v>77</v>
      </c>
      <c r="N40" s="62"/>
      <c r="O40" s="62"/>
      <c r="P40" s="62"/>
      <c r="Q40" s="62"/>
      <c r="R40" s="62"/>
      <c r="S40" s="62"/>
      <c r="T40" s="246" t="s">
        <v>78</v>
      </c>
      <c r="U40" s="247"/>
      <c r="V40" s="247"/>
      <c r="W40" s="247"/>
      <c r="X40" s="247"/>
      <c r="Y40" s="247"/>
      <c r="Z40" s="248"/>
    </row>
    <row r="41" spans="1:26" ht="19.5" customHeight="1" x14ac:dyDescent="0.15">
      <c r="A41" s="56" t="s">
        <v>79</v>
      </c>
      <c r="B41" s="56"/>
      <c r="C41" s="56"/>
      <c r="D41" s="56"/>
      <c r="E41" s="56"/>
      <c r="F41" s="61"/>
      <c r="G41" s="61"/>
      <c r="H41" s="61"/>
      <c r="I41" s="61"/>
      <c r="J41" s="61"/>
      <c r="K41" s="61"/>
      <c r="L41" s="61"/>
      <c r="M41" s="56"/>
      <c r="N41" s="56"/>
      <c r="O41" s="56"/>
      <c r="P41" s="56"/>
      <c r="Q41" s="56"/>
      <c r="R41" s="56"/>
      <c r="S41" s="56"/>
      <c r="T41" s="249"/>
      <c r="U41" s="250"/>
      <c r="V41" s="250"/>
      <c r="W41" s="250"/>
      <c r="X41" s="250"/>
      <c r="Y41" s="250"/>
      <c r="Z41" s="251"/>
    </row>
    <row r="42" spans="1:26" ht="19.5" customHeight="1" x14ac:dyDescent="0.15">
      <c r="A42" s="56" t="s">
        <v>80</v>
      </c>
      <c r="B42" s="56"/>
      <c r="C42" s="56"/>
      <c r="D42" s="56"/>
      <c r="E42" s="56"/>
      <c r="F42" s="61"/>
      <c r="G42" s="61"/>
      <c r="H42" s="61"/>
      <c r="I42" s="61"/>
      <c r="J42" s="61"/>
      <c r="K42" s="61"/>
      <c r="L42" s="61"/>
      <c r="M42" s="56"/>
      <c r="N42" s="56"/>
      <c r="O42" s="56"/>
      <c r="P42" s="56"/>
      <c r="Q42" s="56"/>
      <c r="R42" s="56"/>
      <c r="S42" s="56"/>
      <c r="T42" s="31" t="s">
        <v>81</v>
      </c>
      <c r="U42" s="16"/>
      <c r="V42" s="16"/>
      <c r="W42" s="69"/>
      <c r="X42" s="69"/>
      <c r="Y42" s="69"/>
      <c r="Z42" s="18" t="s">
        <v>82</v>
      </c>
    </row>
    <row r="43" spans="1:26" x14ac:dyDescent="0.15">
      <c r="P43" s="2" t="s">
        <v>83</v>
      </c>
    </row>
  </sheetData>
  <mergeCells count="114">
    <mergeCell ref="T40:Z41"/>
    <mergeCell ref="T39:V39"/>
    <mergeCell ref="T37:V38"/>
    <mergeCell ref="W37:Z38"/>
    <mergeCell ref="W39:Z39"/>
    <mergeCell ref="W42:Y42"/>
    <mergeCell ref="M40:S40"/>
    <mergeCell ref="M41:S42"/>
    <mergeCell ref="A40:E40"/>
    <mergeCell ref="A41:E41"/>
    <mergeCell ref="A42:E42"/>
    <mergeCell ref="F40:L40"/>
    <mergeCell ref="F41:L41"/>
    <mergeCell ref="F42:L42"/>
    <mergeCell ref="Q37:S37"/>
    <mergeCell ref="A37:D37"/>
    <mergeCell ref="E37:H37"/>
    <mergeCell ref="I37:L37"/>
    <mergeCell ref="M37:P37"/>
    <mergeCell ref="M38:P39"/>
    <mergeCell ref="Q38:S39"/>
    <mergeCell ref="A38:D39"/>
    <mergeCell ref="E38:H39"/>
    <mergeCell ref="I38:L39"/>
    <mergeCell ref="B33:V33"/>
    <mergeCell ref="W33:Z33"/>
    <mergeCell ref="B34:V34"/>
    <mergeCell ref="W34:Z34"/>
    <mergeCell ref="B35:R35"/>
    <mergeCell ref="S35:V35"/>
    <mergeCell ref="W35:Z35"/>
    <mergeCell ref="W31:Z31"/>
    <mergeCell ref="H32:J32"/>
    <mergeCell ref="W32:Z32"/>
    <mergeCell ref="B31:B32"/>
    <mergeCell ref="C31:F32"/>
    <mergeCell ref="H31:J31"/>
    <mergeCell ref="K31:V31"/>
    <mergeCell ref="K32:V32"/>
    <mergeCell ref="H29:J29"/>
    <mergeCell ref="K29:V29"/>
    <mergeCell ref="W29:Z29"/>
    <mergeCell ref="B30:V30"/>
    <mergeCell ref="W30:Z30"/>
    <mergeCell ref="K28:V28"/>
    <mergeCell ref="H27:J27"/>
    <mergeCell ref="K27:V27"/>
    <mergeCell ref="W27:Z27"/>
    <mergeCell ref="B28:B29"/>
    <mergeCell ref="C28:F29"/>
    <mergeCell ref="H28:J28"/>
    <mergeCell ref="K26:V26"/>
    <mergeCell ref="W26:Z26"/>
    <mergeCell ref="H23:J23"/>
    <mergeCell ref="K23:V23"/>
    <mergeCell ref="W23:Z23"/>
    <mergeCell ref="H24:J24"/>
    <mergeCell ref="K24:V24"/>
    <mergeCell ref="W24:Z24"/>
    <mergeCell ref="W28:Z28"/>
    <mergeCell ref="A18:A35"/>
    <mergeCell ref="B18:C19"/>
    <mergeCell ref="K18:O18"/>
    <mergeCell ref="Q18:U18"/>
    <mergeCell ref="V18:W19"/>
    <mergeCell ref="X18:Z19"/>
    <mergeCell ref="E19:I19"/>
    <mergeCell ref="N19:T19"/>
    <mergeCell ref="B20:F20"/>
    <mergeCell ref="G20:J20"/>
    <mergeCell ref="K20:V20"/>
    <mergeCell ref="W20:Z20"/>
    <mergeCell ref="B21:B27"/>
    <mergeCell ref="C21:F27"/>
    <mergeCell ref="H21:J21"/>
    <mergeCell ref="K21:V21"/>
    <mergeCell ref="W21:Z21"/>
    <mergeCell ref="H22:J22"/>
    <mergeCell ref="K22:V22"/>
    <mergeCell ref="W22:Z22"/>
    <mergeCell ref="H25:J25"/>
    <mergeCell ref="K25:V25"/>
    <mergeCell ref="W25:Z25"/>
    <mergeCell ref="H26:J26"/>
    <mergeCell ref="T15:Z15"/>
    <mergeCell ref="A16:D17"/>
    <mergeCell ref="E16:J17"/>
    <mergeCell ref="K16:M17"/>
    <mergeCell ref="N16:S17"/>
    <mergeCell ref="U16:W16"/>
    <mergeCell ref="Y16:Z16"/>
    <mergeCell ref="D11:F11"/>
    <mergeCell ref="G11:L11"/>
    <mergeCell ref="M11:O11"/>
    <mergeCell ref="P11:S11"/>
    <mergeCell ref="A15:D15"/>
    <mergeCell ref="E15:M15"/>
    <mergeCell ref="N15:S15"/>
    <mergeCell ref="U9:V9"/>
    <mergeCell ref="W9:Z9"/>
    <mergeCell ref="D10:F10"/>
    <mergeCell ref="G10:S10"/>
    <mergeCell ref="U10:V10"/>
    <mergeCell ref="W10:Z10"/>
    <mergeCell ref="A2:Z2"/>
    <mergeCell ref="A3:Y3"/>
    <mergeCell ref="T4:X4"/>
    <mergeCell ref="A5:Y5"/>
    <mergeCell ref="A6:Y6"/>
    <mergeCell ref="B8:C11"/>
    <mergeCell ref="D8:F8"/>
    <mergeCell ref="G8:S8"/>
    <mergeCell ref="D9:F9"/>
    <mergeCell ref="G9:S9"/>
  </mergeCells>
  <phoneticPr fontId="3"/>
  <dataValidations count="2">
    <dataValidation type="list" allowBlank="1" showInputMessage="1" showErrorMessage="1" sqref="T16 X16 D18:D19 J18:J19 P18 G32 B31 B21 B28 G21:G29" xr:uid="{629AA089-4E69-485B-9FB1-FE0B813FA005}">
      <formula1>"□,■"</formula1>
    </dataValidation>
    <dataValidation type="list" allowBlank="1" showInputMessage="1" showErrorMessage="1" sqref="G31:J31" xr:uid="{354B2C93-E97C-437A-8AAD-690CFFBF4316}">
      <formula1>"■,□"</formula1>
    </dataValidation>
  </dataValidations>
  <pageMargins left="0.62992125984251968" right="0.31496062992125984" top="0.55118110236220474" bottom="0.55118110236220474" header="0.31496062992125984" footer="0.31496062992125984"/>
  <pageSetup paperSize="9" scale="97"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c8e9013-1096-48a6-9be5-d950698275fc" xsi:nil="true"/>
    <lcf76f155ced4ddcb4097134ff3c332f xmlns="d2b1cf45-79cc-456a-bafd-3761db7b806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7377565D7C95B479A78AE0F4B5E0AAF" ma:contentTypeVersion="15" ma:contentTypeDescription="新しいドキュメントを作成します。" ma:contentTypeScope="" ma:versionID="7995e84405b5797c6350ebb5a48ee53b">
  <xsd:schema xmlns:xsd="http://www.w3.org/2001/XMLSchema" xmlns:xs="http://www.w3.org/2001/XMLSchema" xmlns:p="http://schemas.microsoft.com/office/2006/metadata/properties" xmlns:ns2="d2b1cf45-79cc-456a-bafd-3761db7b8061" xmlns:ns3="1c8e9013-1096-48a6-9be5-d950698275fc" targetNamespace="http://schemas.microsoft.com/office/2006/metadata/properties" ma:root="true" ma:fieldsID="6aeb7d6aa1c6b6a1415dbcda5f71e3ee" ns2:_="" ns3:_="">
    <xsd:import namespace="d2b1cf45-79cc-456a-bafd-3761db7b8061"/>
    <xsd:import namespace="1c8e9013-1096-48a6-9be5-d950698275f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b1cf45-79cc-456a-bafd-3761db7b80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2532f72b-5b07-4644-956a-e01ed32adfc1"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c8e9013-1096-48a6-9be5-d950698275f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a659339e-be9a-44ab-97f5-f8ba66bf1417}" ma:internalName="TaxCatchAll" ma:showField="CatchAllData" ma:web="1c8e9013-1096-48a6-9be5-d950698275f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639B62-1AE8-4EA2-8744-369E681175FE}">
  <ds:schemaRefs>
    <ds:schemaRef ds:uri="http://schemas.microsoft.com/office/2006/metadata/properties"/>
    <ds:schemaRef ds:uri="http://schemas.microsoft.com/office/infopath/2007/PartnerControls"/>
    <ds:schemaRef ds:uri="1c8e9013-1096-48a6-9be5-d950698275fc"/>
    <ds:schemaRef ds:uri="d2b1cf45-79cc-456a-bafd-3761db7b8061"/>
  </ds:schemaRefs>
</ds:datastoreItem>
</file>

<file path=customXml/itemProps2.xml><?xml version="1.0" encoding="utf-8"?>
<ds:datastoreItem xmlns:ds="http://schemas.openxmlformats.org/officeDocument/2006/customXml" ds:itemID="{BA1DA1AF-A1AD-4AD1-8C7B-1F6F4D4A36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b1cf45-79cc-456a-bafd-3761db7b8061"/>
    <ds:schemaRef ds:uri="1c8e9013-1096-48a6-9be5-d950698275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4CC818-D1C6-4C42-8333-272C0FC018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特專申請書</vt:lpstr>
      <vt:lpstr>印刷依頼</vt:lpstr>
      <vt:lpstr>印刷依頼!Print_Area</vt:lpstr>
      <vt:lpstr>特專申請書!Print_Area</vt:lpstr>
      <vt:lpstr>日中時間帯</vt:lpstr>
    </vt:vector>
  </TitlesOfParts>
  <Manager/>
  <Company>相模原市都市整備公社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arena04</dc:creator>
  <cp:keywords/>
  <dc:description/>
  <cp:lastModifiedBy>山口 千登世</cp:lastModifiedBy>
  <cp:revision/>
  <cp:lastPrinted>2024-08-11T04:35:32Z</cp:lastPrinted>
  <dcterms:created xsi:type="dcterms:W3CDTF">2014-09-11T00:12:00Z</dcterms:created>
  <dcterms:modified xsi:type="dcterms:W3CDTF">2024-08-11T07:16:13Z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0x010100C7377565D7C95B479A78AE0F4B5E0AAF</vt:lpwstr>
  </property>
  <property fmtid="{D5CDD505-2E9C-101B-9397-08002B2CF9AE}" pid="3" name="MediaServiceImageTags">
    <vt:lpwstr/>
  </property>
</Properties>
</file>